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BBDB6BEA-A6DE-45B3-AEC9-F88007CD4BF5}" xr6:coauthVersionLast="47" xr6:coauthVersionMax="47" xr10:uidLastSave="{00000000-0000-0000-0000-000000000000}"/>
  <bookViews>
    <workbookView xWindow="-120" yWindow="-120" windowWidth="20730" windowHeight="1116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XP PROVEEDORES AGOSTO 22 ( (3)" sheetId="65" r:id="rId7"/>
  </sheets>
  <definedNames>
    <definedName name="_xlnm._FilterDatabase" localSheetId="6" hidden="1">'CXP PROVEEDORES AGOSTO 22 ( (3)'!$A$8:$H$325</definedName>
    <definedName name="_xlnm.Print_Area" localSheetId="6">'CXP PROVEEDORES AGOSTO 22 ( (3)'!$A$1:$H$329</definedName>
    <definedName name="_xlnm.Print_Titles" localSheetId="6">'CXP PROVEEDORES AGOSTO 22 ( (3)'!$3:$8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3" i="65" l="1"/>
  <c r="E323" i="65"/>
  <c r="F322" i="65"/>
  <c r="F321" i="65"/>
  <c r="F320" i="65"/>
  <c r="F319" i="65"/>
  <c r="F318" i="65"/>
  <c r="F317" i="65"/>
  <c r="F316" i="65"/>
  <c r="F315" i="65"/>
  <c r="F314" i="65"/>
  <c r="F313" i="65"/>
  <c r="F312" i="65"/>
  <c r="F311" i="65"/>
  <c r="F310" i="65"/>
  <c r="F309" i="65"/>
  <c r="F308" i="65"/>
  <c r="F307" i="65"/>
  <c r="F306" i="65"/>
  <c r="F305" i="65"/>
  <c r="F304" i="65"/>
  <c r="F303" i="65"/>
  <c r="F302" i="65"/>
  <c r="F301" i="65"/>
  <c r="F300" i="65"/>
  <c r="F299" i="65"/>
  <c r="F298" i="65"/>
  <c r="F297" i="65"/>
  <c r="F296" i="65"/>
  <c r="F295" i="65"/>
  <c r="F294" i="65"/>
  <c r="F293" i="65"/>
  <c r="F292" i="65"/>
  <c r="F291" i="65"/>
  <c r="F290" i="65"/>
  <c r="F289" i="65"/>
  <c r="F288" i="65"/>
  <c r="F287" i="65"/>
  <c r="F286" i="65"/>
  <c r="F285" i="65"/>
  <c r="F284" i="65"/>
  <c r="F283" i="65"/>
  <c r="F282" i="65"/>
  <c r="F281" i="65"/>
  <c r="F280" i="65"/>
  <c r="F279" i="65"/>
  <c r="F278" i="65"/>
  <c r="F277" i="65"/>
  <c r="F276" i="65"/>
  <c r="F275" i="65"/>
  <c r="F274" i="65"/>
  <c r="F273" i="65"/>
  <c r="F272" i="65"/>
  <c r="F271" i="65"/>
  <c r="F270" i="65"/>
  <c r="F269" i="65"/>
  <c r="F268" i="65"/>
  <c r="F267" i="65"/>
  <c r="F266" i="65"/>
  <c r="F265" i="65"/>
  <c r="F264" i="65"/>
  <c r="F263" i="65"/>
  <c r="F262" i="65"/>
  <c r="F261" i="65"/>
  <c r="F260" i="65"/>
  <c r="F259" i="65"/>
  <c r="F258" i="65"/>
  <c r="F257" i="65"/>
  <c r="F256" i="65"/>
  <c r="F255" i="65"/>
  <c r="F254" i="65"/>
  <c r="F253" i="65"/>
  <c r="F252" i="65"/>
  <c r="F251" i="65"/>
  <c r="F250" i="65"/>
  <c r="F249" i="65"/>
  <c r="F248" i="65"/>
  <c r="F247" i="65"/>
  <c r="F246" i="65"/>
  <c r="F245" i="65"/>
  <c r="F244" i="65"/>
  <c r="F243" i="65"/>
  <c r="F242" i="65"/>
  <c r="F241" i="65"/>
  <c r="F240" i="65"/>
  <c r="F239" i="65"/>
  <c r="F238" i="65"/>
  <c r="F237" i="65"/>
  <c r="F236" i="65"/>
  <c r="F235" i="65"/>
  <c r="F234" i="65"/>
  <c r="F233" i="65"/>
  <c r="F232" i="65"/>
  <c r="F231" i="65"/>
  <c r="F230" i="65"/>
  <c r="F229" i="65"/>
  <c r="F228" i="65"/>
  <c r="F227" i="65"/>
  <c r="F226" i="65"/>
  <c r="F225" i="65"/>
  <c r="F224" i="65"/>
  <c r="F223" i="65"/>
  <c r="F222" i="65"/>
  <c r="F221" i="65"/>
  <c r="F220" i="65"/>
  <c r="F219" i="65"/>
  <c r="F218" i="65"/>
  <c r="F217" i="65"/>
  <c r="F216" i="65"/>
  <c r="F215" i="65"/>
  <c r="F214" i="65"/>
  <c r="F213" i="65"/>
  <c r="F212" i="65"/>
  <c r="F211" i="65"/>
  <c r="F210" i="65"/>
  <c r="F209" i="65"/>
  <c r="F208" i="65"/>
  <c r="F207" i="65"/>
  <c r="F206" i="65"/>
  <c r="F205" i="65"/>
  <c r="F204" i="65"/>
  <c r="F203" i="65"/>
  <c r="F202" i="65"/>
  <c r="F201" i="65"/>
  <c r="F200" i="65"/>
  <c r="F199" i="65"/>
  <c r="F198" i="65"/>
  <c r="F197" i="65"/>
  <c r="F196" i="65"/>
  <c r="F195" i="65"/>
  <c r="F194" i="65"/>
  <c r="F193" i="65"/>
  <c r="F192" i="65"/>
  <c r="F191" i="65"/>
  <c r="F190" i="65"/>
  <c r="F189" i="65"/>
  <c r="F188" i="65"/>
  <c r="F187" i="65"/>
  <c r="F186" i="65"/>
  <c r="F185" i="65"/>
  <c r="F184" i="65"/>
  <c r="F183" i="65"/>
  <c r="F182" i="65"/>
  <c r="F181" i="65"/>
  <c r="F180" i="65"/>
  <c r="F179" i="65"/>
  <c r="F178" i="65"/>
  <c r="F177" i="65"/>
  <c r="F176" i="65"/>
  <c r="F175" i="65"/>
  <c r="F174" i="65"/>
  <c r="F173" i="65"/>
  <c r="F172" i="65"/>
  <c r="F171" i="65"/>
  <c r="F170" i="65"/>
  <c r="F169" i="65"/>
  <c r="F168" i="65"/>
  <c r="F167" i="65"/>
  <c r="F166" i="65"/>
  <c r="F165" i="65"/>
  <c r="F164" i="65"/>
  <c r="F163" i="65"/>
  <c r="F162" i="65"/>
  <c r="F161" i="65"/>
  <c r="F160" i="65"/>
  <c r="F159" i="65"/>
  <c r="F158" i="65"/>
  <c r="F157" i="65"/>
  <c r="F156" i="65"/>
  <c r="F155" i="65"/>
  <c r="F154" i="65"/>
  <c r="F153" i="65"/>
  <c r="F152" i="65"/>
  <c r="F151" i="65"/>
  <c r="F150" i="65"/>
  <c r="F149" i="65"/>
  <c r="F148" i="65"/>
  <c r="F147" i="65"/>
  <c r="F146" i="65"/>
  <c r="F145" i="65"/>
  <c r="F144" i="65"/>
  <c r="F143" i="65"/>
  <c r="F142" i="65"/>
  <c r="F141" i="65"/>
  <c r="F140" i="65"/>
  <c r="F139" i="65"/>
  <c r="F138" i="65"/>
  <c r="F137" i="65"/>
  <c r="F136" i="65"/>
  <c r="F135" i="65"/>
  <c r="F134" i="65"/>
  <c r="F133" i="65"/>
  <c r="F132" i="65"/>
  <c r="F131" i="65"/>
  <c r="F130" i="65"/>
  <c r="F129" i="65"/>
  <c r="F128" i="65"/>
  <c r="F127" i="65"/>
  <c r="F126" i="65"/>
  <c r="F125" i="65"/>
  <c r="F124" i="65"/>
  <c r="F123" i="65"/>
  <c r="F122" i="65"/>
  <c r="F121" i="65"/>
  <c r="F120" i="65"/>
  <c r="F119" i="65"/>
  <c r="F118" i="65"/>
  <c r="F117" i="65"/>
  <c r="F116" i="65"/>
  <c r="F115" i="65"/>
  <c r="F114" i="65"/>
  <c r="F113" i="65"/>
  <c r="F112" i="65"/>
  <c r="F111" i="65"/>
  <c r="F110" i="65"/>
  <c r="F109" i="65"/>
  <c r="F108" i="65"/>
  <c r="F107" i="65"/>
  <c r="F106" i="65"/>
  <c r="F105" i="65"/>
  <c r="F104" i="65"/>
  <c r="F103" i="65"/>
  <c r="F102" i="65"/>
  <c r="F101" i="65"/>
  <c r="F100" i="65"/>
  <c r="F99" i="65"/>
  <c r="F98" i="65"/>
  <c r="F97" i="65"/>
  <c r="F96" i="65"/>
  <c r="F95" i="65"/>
  <c r="F94" i="65"/>
  <c r="F93" i="65"/>
  <c r="F92" i="65"/>
  <c r="F91" i="65"/>
  <c r="F90" i="65"/>
  <c r="F89" i="65"/>
  <c r="F88" i="65"/>
  <c r="F87" i="65"/>
  <c r="F86" i="65"/>
  <c r="F85" i="65"/>
  <c r="F84" i="65"/>
  <c r="F83" i="65"/>
  <c r="F82" i="65"/>
  <c r="F81" i="65"/>
  <c r="F80" i="65"/>
  <c r="F79" i="65"/>
  <c r="F78" i="65"/>
  <c r="F77" i="65"/>
  <c r="F76" i="65"/>
  <c r="F75" i="65"/>
  <c r="F74" i="65"/>
  <c r="F73" i="65"/>
  <c r="F72" i="65"/>
  <c r="F71" i="65"/>
  <c r="F70" i="65"/>
  <c r="F69" i="65"/>
  <c r="F68" i="65"/>
  <c r="F67" i="65"/>
  <c r="F66" i="65"/>
  <c r="F65" i="65"/>
  <c r="F64" i="65"/>
  <c r="F63" i="65"/>
  <c r="F62" i="65"/>
  <c r="F61" i="65"/>
  <c r="F60" i="65"/>
  <c r="F59" i="65"/>
  <c r="F58" i="65"/>
  <c r="F57" i="65"/>
  <c r="F56" i="65"/>
  <c r="F55" i="65"/>
  <c r="F54" i="65"/>
  <c r="F53" i="65"/>
  <c r="F52" i="65"/>
  <c r="F51" i="65"/>
  <c r="F50" i="65"/>
  <c r="F49" i="65"/>
  <c r="F48" i="65"/>
  <c r="F47" i="65"/>
  <c r="F46" i="65"/>
  <c r="F45" i="65"/>
  <c r="F44" i="65"/>
  <c r="F43" i="65"/>
  <c r="F42" i="65"/>
  <c r="F41" i="65"/>
  <c r="F40" i="65"/>
  <c r="F39" i="65"/>
  <c r="F38" i="65"/>
  <c r="F37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323" i="65" l="1"/>
  <c r="C36" i="24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<sst xmlns="http://schemas.openxmlformats.org/spreadsheetml/2006/main" count="1738" uniqueCount="1003">
  <si>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</si>
  <si>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</si>
  <si>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</si>
  <si>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</si>
  <si>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</si>
  <si>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</si>
  <si>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</si>
  <si>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</si>
  <si>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</si>
  <si>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</si>
  <si>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</si>
  <si>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</si>
  <si>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</si>
  <si>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</si>
  <si>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</si>
  <si>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</si>
  <si>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</si>
  <si>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</si>
  <si>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</si>
  <si>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</si>
  <si>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</si>
  <si>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</si>
  <si>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</si>
  <si>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</si>
  <si>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</si>
  <si>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</si>
  <si>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</si>
  <si>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</si>
  <si>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</si>
  <si>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</si>
  <si>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</si>
  <si>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</si>
  <si>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</si>
  <si>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</si>
  <si>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</si>
  <si>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</si>
  <si>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</si>
  <si>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</si>
  <si>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</si>
  <si>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</si>
  <si>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</si>
  <si>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</si>
  <si>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</si>
  <si>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</si>
  <si>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</si>
  <si>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</si>
  <si>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</si>
  <si>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</si>
  <si>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</si>
  <si>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</si>
  <si>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</si>
  <si>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</si>
  <si>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</si>
  <si>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</si>
  <si>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</si>
  <si>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</si>
  <si>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</si>
  <si>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</si>
  <si>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</si>
  <si>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</si>
  <si>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</si>
  <si>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</si>
  <si>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</si>
  <si>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</si>
  <si>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</si>
  <si>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</si>
  <si>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</si>
  <si>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</si>
  <si>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</si>
  <si>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</si>
  <si>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</si>
  <si>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</si>
  <si>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</si>
  <si>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</si>
  <si>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</si>
  <si>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</si>
  <si>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</si>
  <si>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</si>
  <si>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</si>
  <si>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</si>
  <si>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</si>
  <si>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</si>
  <si>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</si>
  <si>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</si>
  <si>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</si>
  <si>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</si>
  <si>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</si>
  <si>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</si>
  <si>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FILMAPRO SRL</t>
  </si>
  <si>
    <t>INSTITUTO DOM. PARA EL ESTUDIO DE LA SALUD INTEGRAL (IDESIP)</t>
  </si>
  <si>
    <t>PUBLICIDAD TELEVISIVA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</si>
  <si>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</si>
  <si>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</si>
  <si>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</si>
  <si>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</si>
  <si>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</si>
  <si>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</si>
  <si>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</si>
  <si>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</si>
  <si>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</si>
  <si>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</si>
  <si>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</si>
  <si>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</si>
  <si>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</si>
  <si>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</si>
  <si>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</si>
  <si>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</si>
  <si>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</si>
  <si>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</si>
  <si>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</si>
  <si>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</si>
  <si>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</si>
  <si>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</si>
  <si>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</si>
  <si>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</si>
  <si>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</si>
  <si>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</si>
  <si>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</si>
  <si>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</si>
  <si>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</si>
  <si>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</si>
  <si>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</si>
  <si>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</si>
  <si>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</si>
  <si>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</si>
  <si>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</si>
  <si>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</si>
  <si>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</si>
  <si>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</si>
  <si>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</si>
  <si>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</si>
  <si>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</si>
  <si>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</si>
  <si>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</si>
  <si>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</si>
  <si>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</si>
  <si>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</si>
  <si>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</si>
  <si>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</si>
  <si>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</si>
  <si>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</si>
  <si>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</si>
  <si>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</si>
  <si>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</si>
  <si>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</si>
  <si>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</si>
  <si>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</si>
  <si>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</si>
  <si>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</si>
  <si>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</si>
  <si>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</si>
  <si>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</si>
  <si>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</si>
  <si>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</si>
  <si>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</si>
  <si>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</si>
  <si>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</si>
  <si>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</si>
  <si>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</si>
  <si>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</si>
  <si>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</si>
  <si>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</si>
  <si>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</si>
  <si>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</si>
  <si>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</si>
  <si>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</si>
  <si>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</si>
  <si>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</si>
  <si>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</si>
  <si>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</si>
  <si>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</si>
  <si>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</si>
  <si>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</si>
  <si>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</si>
  <si>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</si>
  <si>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</si>
  <si>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</si>
  <si>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</si>
  <si>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</si>
  <si>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</si>
  <si>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</si>
  <si>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</si>
  <si>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</si>
  <si>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</si>
  <si>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</si>
  <si>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</si>
  <si>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</si>
  <si>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</si>
  <si>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</si>
  <si>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</si>
  <si>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</si>
  <si>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</si>
  <si>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</si>
  <si>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</si>
  <si>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</si>
  <si>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</si>
  <si>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</si>
  <si>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</si>
  <si>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</si>
  <si>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</si>
  <si>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</si>
  <si>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</si>
  <si>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</si>
  <si>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</si>
  <si>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</si>
  <si>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</si>
  <si>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</si>
  <si>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</si>
  <si>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</si>
  <si>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</si>
  <si>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</si>
  <si>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</si>
  <si>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</si>
  <si>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</si>
  <si>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</si>
  <si>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</si>
  <si>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</si>
  <si>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</si>
  <si>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</si>
  <si>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</si>
  <si>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</si>
  <si>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</si>
  <si>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</si>
  <si>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</si>
  <si>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</si>
  <si>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</si>
  <si>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</si>
  <si>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</si>
  <si>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</si>
  <si>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</si>
  <si>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</si>
  <si>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</si>
  <si>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</si>
  <si>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</si>
  <si>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</si>
  <si>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</si>
  <si>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</si>
  <si>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</si>
  <si>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</si>
  <si>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</si>
  <si>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</si>
  <si>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</si>
  <si>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</si>
  <si>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</si>
  <si>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</si>
  <si>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</si>
  <si>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</si>
  <si>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</si>
  <si>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</si>
  <si>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</si>
  <si>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</si>
  <si>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</si>
  <si>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</si>
  <si>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</si>
  <si>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</si>
  <si>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</si>
  <si>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</si>
  <si>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</si>
  <si>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</si>
  <si>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</si>
  <si>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</si>
  <si>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</si>
  <si>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</si>
  <si>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</si>
  <si>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</si>
  <si>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</si>
  <si>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</si>
  <si>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</si>
  <si>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</si>
  <si>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</si>
  <si>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</si>
  <si>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</si>
  <si>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</si>
  <si>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</si>
  <si>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</si>
  <si>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</si>
  <si>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</si>
  <si>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</si>
  <si>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</si>
  <si>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</si>
  <si>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</si>
  <si>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</si>
  <si>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</si>
  <si>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</si>
  <si>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</si>
  <si>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</si>
  <si>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</si>
  <si>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</si>
  <si>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</si>
  <si>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</si>
  <si>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</si>
  <si>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</si>
  <si>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</si>
  <si>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</si>
  <si>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</si>
  <si>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</si>
  <si>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</si>
  <si>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</si>
  <si>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</si>
  <si>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</si>
  <si>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</si>
  <si>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</si>
  <si>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</si>
  <si>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</si>
  <si>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</si>
  <si>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</si>
  <si>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</si>
  <si>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</si>
  <si>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</si>
  <si>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</si>
  <si>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</si>
  <si>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</si>
  <si>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</si>
  <si>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</si>
  <si>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</si>
  <si>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</si>
  <si>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</si>
  <si>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</si>
  <si>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</si>
  <si>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</si>
  <si>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</si>
  <si>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</si>
  <si>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</si>
  <si>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</si>
  <si>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</si>
  <si>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</si>
  <si>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</si>
  <si>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</si>
  <si>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</si>
  <si>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</si>
  <si>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</si>
  <si>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</si>
  <si>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</si>
  <si>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</si>
  <si>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</si>
  <si>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</si>
  <si>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</si>
  <si>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</si>
  <si>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</si>
  <si>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</si>
  <si>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</si>
  <si>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</si>
  <si>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</si>
  <si>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</si>
  <si>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</si>
  <si>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</si>
  <si>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</si>
  <si>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</si>
  <si>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</si>
  <si>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</si>
  <si>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</si>
  <si>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</si>
  <si>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</si>
  <si>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</si>
  <si>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</si>
  <si>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</si>
  <si>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</si>
  <si>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</si>
  <si>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</si>
  <si>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</si>
  <si>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</si>
  <si>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</si>
  <si>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</si>
  <si>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</si>
  <si>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</si>
  <si>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</si>
  <si>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</si>
  <si>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</si>
  <si>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</si>
  <si>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</si>
  <si>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</si>
  <si>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</si>
  <si>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</si>
  <si>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</si>
  <si>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</si>
  <si>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</si>
  <si>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</si>
  <si>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</si>
  <si>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</si>
  <si>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</si>
  <si>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</si>
  <si>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</si>
  <si>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</si>
  <si>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</si>
  <si>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</si>
  <si>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</si>
  <si>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</si>
  <si>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</si>
  <si>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 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</si>
  <si>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</si>
  <si>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</si>
  <si>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</si>
  <si>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</si>
  <si>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</si>
  <si>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</si>
  <si>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</si>
  <si>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</si>
  <si>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</si>
  <si>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</si>
  <si>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</si>
  <si>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</si>
  <si>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</si>
  <si>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</si>
  <si>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</si>
  <si>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</si>
  <si>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</si>
  <si>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</si>
  <si>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</si>
  <si>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</si>
  <si>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</si>
  <si>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</si>
  <si>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</si>
  <si>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</si>
  <si>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</si>
  <si>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COLECTA SRL, RNC-131124208</t>
  </si>
  <si>
    <t>GREGORY GONZALEZ RAMIREZ CED:402-2126046-2</t>
  </si>
  <si>
    <t>RADIO FM PRIMERA,SRL RNC-101776358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</si>
  <si>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</si>
  <si>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</si>
  <si>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</si>
  <si>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</si>
  <si>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</si>
  <si>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</si>
  <si>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</si>
  <si>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</si>
  <si>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</si>
  <si>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</si>
  <si>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</si>
  <si>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</si>
  <si>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</si>
  <si>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</si>
  <si>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</si>
  <si>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</si>
  <si>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</si>
  <si>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</si>
  <si>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</si>
  <si>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</si>
  <si>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</si>
  <si>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</si>
  <si>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</si>
  <si>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</si>
  <si>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</si>
  <si>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</si>
  <si>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</si>
  <si>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</si>
  <si>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</si>
  <si>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</si>
  <si>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</si>
  <si>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</si>
  <si>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</si>
  <si>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</si>
  <si>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</si>
  <si>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</si>
  <si>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</si>
  <si>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</si>
  <si>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</si>
  <si>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</si>
  <si>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</si>
  <si>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</si>
  <si>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</si>
  <si>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</si>
  <si>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</si>
  <si>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</si>
  <si>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</si>
  <si>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</si>
  <si>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</si>
  <si>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</si>
  <si>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</si>
  <si>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</si>
  <si>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</si>
  <si>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</si>
  <si>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</si>
  <si>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</si>
  <si>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</si>
  <si>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</si>
  <si>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</si>
  <si>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</si>
  <si>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</si>
  <si>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</si>
  <si>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</si>
  <si>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</si>
  <si>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</si>
  <si>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</si>
  <si>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</si>
  <si>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</si>
  <si>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</si>
  <si>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</si>
  <si>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</si>
  <si>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</si>
  <si>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</si>
  <si>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</si>
  <si>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</si>
  <si>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</si>
  <si>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</si>
  <si>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</si>
  <si>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</si>
  <si>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</si>
  <si>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</si>
  <si>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</si>
  <si>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</si>
  <si>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</si>
  <si>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</si>
  <si>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</si>
  <si>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</si>
  <si>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</si>
  <si>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</si>
  <si>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</si>
  <si>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</si>
  <si>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</si>
  <si>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</si>
  <si>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</si>
  <si>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</si>
  <si>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</si>
  <si>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</si>
  <si>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</si>
  <si>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</si>
  <si>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</si>
  <si>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</si>
  <si>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</si>
  <si>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</si>
  <si>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</si>
  <si>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</si>
  <si>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</si>
  <si>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</si>
  <si>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</si>
  <si>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</si>
  <si>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</si>
  <si>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</si>
  <si>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</si>
  <si>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</si>
  <si>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</si>
  <si>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</si>
  <si>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</si>
  <si>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</si>
  <si>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</si>
  <si>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</si>
  <si>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</si>
  <si>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</si>
  <si>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</si>
  <si>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</si>
  <si>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</si>
  <si>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</si>
  <si>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</si>
  <si>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</si>
  <si>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</si>
  <si>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</si>
  <si>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</si>
  <si>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</si>
  <si>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</si>
  <si>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</si>
  <si>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</si>
  <si>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</si>
  <si>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</si>
  <si>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</si>
  <si>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</si>
  <si>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</si>
  <si>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</si>
  <si>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</si>
  <si>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</si>
  <si>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</si>
  <si>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</si>
  <si>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</si>
  <si>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</si>
  <si>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</si>
  <si>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</si>
  <si>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</si>
  <si>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</si>
  <si>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</si>
  <si>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</si>
  <si>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</si>
  <si>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</si>
  <si>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</si>
  <si>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</si>
  <si>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</si>
  <si>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</si>
  <si>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</si>
  <si>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</si>
  <si>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</si>
  <si>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</si>
  <si>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</si>
  <si>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</si>
  <si>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</si>
  <si>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</si>
  <si>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</si>
  <si>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</si>
  <si>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</si>
  <si>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</si>
  <si>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</si>
  <si>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</si>
  <si>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</si>
  <si>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</si>
  <si>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</si>
  <si>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</si>
  <si>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</si>
  <si>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</si>
  <si>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</si>
  <si>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</si>
  <si>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</si>
  <si>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</si>
  <si>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</si>
  <si>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</si>
  <si>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</si>
  <si>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</si>
  <si>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</si>
  <si>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</si>
  <si>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</si>
  <si>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</si>
  <si>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</si>
  <si>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</si>
  <si>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</si>
  <si>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</si>
  <si>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</si>
  <si>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</si>
  <si>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</si>
  <si>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</si>
  <si>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</si>
  <si>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</si>
  <si>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</si>
  <si>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</si>
  <si>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</si>
  <si>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</si>
  <si>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</si>
  <si>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</si>
  <si>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</si>
  <si>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</si>
  <si>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</si>
  <si>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</si>
  <si>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</si>
  <si>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</si>
  <si>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</si>
  <si>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</si>
  <si>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</si>
  <si>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</si>
  <si>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</si>
  <si>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</si>
  <si>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</si>
  <si>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</si>
  <si>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</si>
  <si>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</si>
  <si>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</si>
  <si>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</si>
  <si>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</si>
  <si>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</si>
  <si>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</si>
  <si>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</si>
  <si>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</si>
  <si>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</si>
  <si>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</si>
  <si>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</si>
  <si>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</si>
  <si>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</si>
  <si>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</si>
  <si>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</si>
  <si>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</si>
  <si>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</si>
  <si>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</si>
  <si>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</si>
  <si>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</si>
  <si>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</si>
  <si>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</si>
  <si>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</si>
  <si>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</si>
  <si>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</si>
  <si>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</si>
  <si>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</si>
  <si>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</si>
  <si>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</si>
  <si>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</si>
  <si>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</si>
  <si>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</si>
  <si>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</si>
  <si>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</si>
  <si>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</si>
  <si>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</si>
  <si>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</si>
  <si>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</si>
  <si>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</si>
  <si>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</si>
  <si>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</si>
  <si>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</si>
  <si>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</si>
  <si>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</si>
  <si>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</si>
  <si>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</si>
  <si>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</si>
  <si>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</si>
  <si>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</si>
  <si>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</si>
  <si>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</si>
  <si>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</si>
  <si>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TOTAL GENERAL</t>
  </si>
  <si>
    <t>NATALY PANIAGUA DE ROSARIO</t>
  </si>
  <si>
    <t>ALQUILER</t>
  </si>
  <si>
    <t>FACTURA / CONTRATO</t>
  </si>
  <si>
    <t>25 HORAS DE NOTICIAS SRL,RNC.131873804</t>
  </si>
  <si>
    <t xml:space="preserve">PUBLICIDAD INSTITUCIONAL A TRAVES DEL PERIODICO DIGITAL CORRESAPONDIENTE AL PERIODO 06 DE NOV. AL 06 DE DIC. DEL 2019. </t>
  </si>
  <si>
    <t>PRESTACIONES LABORALES</t>
  </si>
  <si>
    <t>SERVICIOS PROFECIONALES</t>
  </si>
  <si>
    <t>DA/1048/2020</t>
  </si>
  <si>
    <t>DA/1128/2020</t>
  </si>
  <si>
    <t xml:space="preserve">HONORARIOS PROFESIONALES POR SERVICIO DE LEGALIZACION DE 30 CONTRATOS DE AYUDA SOCIAL Y ECONOMICA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</si>
  <si>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</si>
  <si>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</si>
  <si>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</si>
  <si>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</si>
  <si>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</si>
  <si>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</si>
  <si>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</si>
  <si>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</si>
  <si>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</si>
  <si>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</si>
  <si>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>B1500003532/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</si>
  <si>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</si>
  <si>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</si>
  <si>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</si>
  <si>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</si>
  <si>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</si>
  <si>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MATERIALES Y SUMINISTRO</t>
  </si>
  <si>
    <t>SERVICIO DE MANTENIMIENTO DE LOS APARTAMENTOS B-3 Y C-2, UBICADOS EN LA TORRE COMPOSTELA, CORRESPONDIENTE AL MES DE FEBRERO 2019 MAS MORA POR ATRASA DEL MES DE MARZO.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</si>
  <si>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</si>
  <si>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</si>
  <si>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</si>
  <si>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</si>
  <si>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</si>
  <si>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</si>
  <si>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</si>
  <si>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</si>
  <si>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</si>
  <si>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</si>
  <si>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</si>
  <si>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PUBLICIDAD DE LA INSTITUCION EN EL PROGRAMA LA BOLA DE BOLA DE KUTUKA, POR RADIOEMISORA STUDIO 88.9.</t>
  </si>
  <si>
    <t xml:space="preserve">BENEFICIOS LABORALES  </t>
  </si>
  <si>
    <t>OTRAS AYUDAS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</si>
  <si>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</si>
  <si>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</si>
  <si>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</si>
  <si>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</si>
  <si>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</si>
  <si>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</si>
  <si>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</si>
  <si>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</si>
  <si>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</si>
  <si>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</si>
  <si>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</si>
  <si>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</si>
  <si>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</si>
  <si>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</si>
  <si>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</si>
  <si>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</si>
  <si>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</si>
  <si>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</si>
  <si>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</si>
  <si>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</si>
  <si>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</si>
  <si>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</si>
  <si>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</si>
  <si>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</si>
  <si>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</si>
  <si>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</si>
  <si>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</si>
  <si>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</si>
  <si>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</si>
  <si>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</si>
  <si>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</si>
  <si>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</si>
  <si>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</si>
  <si>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</si>
  <si>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</si>
  <si>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</si>
  <si>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</si>
  <si>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</si>
  <si>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</si>
  <si>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</si>
  <si>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</si>
  <si>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</si>
  <si>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</si>
  <si>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</si>
  <si>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</si>
  <si>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</si>
  <si>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</si>
  <si>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</si>
  <si>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</si>
  <si>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</si>
  <si>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</si>
  <si>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</si>
  <si>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</si>
  <si>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</si>
  <si>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</si>
  <si>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</si>
  <si>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</si>
  <si>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</si>
  <si>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</si>
  <si>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</si>
  <si>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</si>
  <si>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</si>
  <si>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</si>
  <si>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</si>
  <si>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</si>
  <si>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</si>
  <si>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</si>
  <si>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</si>
  <si>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</si>
  <si>
    <t>OFFITEK, SRL (RNC. 101893931)</t>
  </si>
  <si>
    <t>SERVICIOS EMPRESARIALES CANAAN (RNC122-02744-2)</t>
  </si>
  <si>
    <t>OCEAN BEEF EIRL</t>
  </si>
  <si>
    <t>JOSE MANUEL GUTIERREZ PANTALEON</t>
  </si>
  <si>
    <t>CONFESOR CAMILO SORIANO</t>
  </si>
  <si>
    <t>FERMO SUPLIMPORT SRL</t>
  </si>
  <si>
    <t>RADIO AMBIENTE</t>
  </si>
  <si>
    <t>SERGIO LOPEZ RODRIGUEZ</t>
  </si>
  <si>
    <t>GLOBAL SOCIAL MEDIA GROUP</t>
  </si>
  <si>
    <t>CADENA DE NOTICIAS TELEVISION CDNTV S.A</t>
  </si>
  <si>
    <t>AROMAS TEXTIL</t>
  </si>
  <si>
    <t>CADENA DE NOTICIAS RADIO SRL</t>
  </si>
  <si>
    <t>ALIMENTOS Y BEBIDAS</t>
  </si>
  <si>
    <t>B1500000180</t>
  </si>
  <si>
    <t>B&amp;F MERCANTIL</t>
  </si>
  <si>
    <t>LN-CM-2021-0081</t>
  </si>
  <si>
    <t>B1500000413</t>
  </si>
  <si>
    <t>B1500001543</t>
  </si>
  <si>
    <t>DOMINGO BAUTISTA Y ASOC</t>
  </si>
  <si>
    <t>B1500000206</t>
  </si>
  <si>
    <t>B1500000102</t>
  </si>
  <si>
    <t>B1500000167</t>
  </si>
  <si>
    <t>B1500000039</t>
  </si>
  <si>
    <t>LA UNIFORMERIA SRL</t>
  </si>
  <si>
    <t>B1500000004</t>
  </si>
  <si>
    <t>MEDIOPRA TV</t>
  </si>
  <si>
    <t>B1500000119</t>
  </si>
  <si>
    <t>LN-CCC-CP-2021-0019</t>
  </si>
  <si>
    <t>PUBLICACIONES CUMBRE SRL</t>
  </si>
  <si>
    <t>B1500000108</t>
  </si>
  <si>
    <t>B1500000080</t>
  </si>
  <si>
    <t>PROCES O DE COMPRA LN-DAF-CM-2021-0070 Y CERTIFICADO DE CUOTA A COMPROMETER41</t>
  </si>
  <si>
    <t>18/06/2021</t>
  </si>
  <si>
    <t>30/11/2021</t>
  </si>
  <si>
    <t>14/06/2021</t>
  </si>
  <si>
    <t>31/12/2021</t>
  </si>
  <si>
    <t xml:space="preserve">LN-CCC-CP-2021-0007CATERING </t>
  </si>
  <si>
    <t>LN-CM-2021-0081-ADQUISICION DE MATERIALES PARA ADECUACION, INSTALACION, REMODELACION, MANTENIMIENTO Y RECONSTRUCCION EN LA LN.</t>
  </si>
  <si>
    <t>LN-CCC-PEPB-2021-0009 -TRANSMISION LOTERIA NACIONAL PROGRAMACION REGULAR</t>
  </si>
  <si>
    <t>LN-CCC-PEPB-2021-0010-PUBLICIDAD CAMPAÑA DE LAS MADRES</t>
  </si>
  <si>
    <t>LN-CCC-PEPB-2021-0009-COLOCACION PAUTA PUBLICITARIA EN MEDIOS DIGITALES</t>
  </si>
  <si>
    <t>LN-CCC-PEPB-2021-0009-PUBLICIDAD CAMPAÑA DE LAS MADRES</t>
  </si>
  <si>
    <t>LN-CCC-CP-2021-0008-LANZAMIENTO DE NUEVO PRODUCTO</t>
  </si>
  <si>
    <t>CONTRATO-PUBLICIDDAD PERIODICO DIGITAL</t>
  </si>
  <si>
    <t xml:space="preserve">LN-CCC-CP-2021-0011-ADQUISICION DE ARTICULOS PROMOCIONALES </t>
  </si>
  <si>
    <t>LN-CCC-CP-2021-0019-ADQUISICION DE PRODUCTOS COMESTIBLES E INSUMOS VARIOS PARA EL RESTAURANT BILLINI, POR PERIODO DE 4 MESES.</t>
  </si>
  <si>
    <t>LN-CCC-PEPB-2021-0009-15  CUÑAS DIARIAS</t>
  </si>
  <si>
    <t>LN-CCC-PEPB-2021-0009-PUBLICIDAD RADIADA PROG. REGULAR</t>
  </si>
  <si>
    <t>LN-CCC-PEPB-2021-0009-PUBLICIDA RADIAL SORTEO DE LA MADRES</t>
  </si>
  <si>
    <t>21/9/2021</t>
  </si>
  <si>
    <t>FILGIA ALT. LOPEZ FERRERAS (CED.001-1567475-6)</t>
  </si>
  <si>
    <t>ROBIN NOEL CEPEDA (CED.001-0180667-7)</t>
  </si>
  <si>
    <t>MELANIE ELIZABETH BAEZ (CED.402-3626878-1)</t>
  </si>
  <si>
    <t>EDGAR RADHAMES MEDINA PIMENTEL (CED.013-0050192-9)</t>
  </si>
  <si>
    <t>WALDY TEOFILO BAEZ ESTEVEZ (CED.046-0036462-6)</t>
  </si>
  <si>
    <t>MARGARITA SORAYDA MEJIA BATISTA (CED.002-0119808-2)</t>
  </si>
  <si>
    <t>MIRELIS YAJANIS AGRAMONTE GUERRERO (CED.010-0049718-8)</t>
  </si>
  <si>
    <t>MATIAS EVANGELISTA RODRIGUEZ MARTINEZ (CED.001-0183796-1)</t>
  </si>
  <si>
    <t>ANEUDYS ADOLFO OLIVO MEDRANO (CED.001-1817240-2)</t>
  </si>
  <si>
    <t>VICTOR LORA SOTO (CED.001-1020144-9)</t>
  </si>
  <si>
    <t xml:space="preserve">MARY LADY INOCENCIA GARCIA DE JAQUEZ (CED.001-0779265-7) </t>
  </si>
  <si>
    <t>KISAYRI FERRERAS JOSE (CED.402-2660648-7)</t>
  </si>
  <si>
    <t>JUAN MEJIA (CED.023-0014505-5)</t>
  </si>
  <si>
    <t>XIOMARA CORPORAN ACHIVOR (CED.001-0000104-9)</t>
  </si>
  <si>
    <t xml:space="preserve">WALDIN VARGAS BATISTA (CED.010-0066887-9) </t>
  </si>
  <si>
    <t>FRANCISCO ROSARIO PEÑA CED:001-0994569-1</t>
  </si>
  <si>
    <t>CK120059749</t>
  </si>
  <si>
    <t>CK1120059745</t>
  </si>
  <si>
    <t>18/03/2022</t>
  </si>
  <si>
    <t>CK120059765</t>
  </si>
  <si>
    <t>CK120059792</t>
  </si>
  <si>
    <t>CK120059795</t>
  </si>
  <si>
    <t>CK120059796</t>
  </si>
  <si>
    <t>CK120059826</t>
  </si>
  <si>
    <t>CK120059867</t>
  </si>
  <si>
    <t>CK120059858</t>
  </si>
  <si>
    <t>CK120059868</t>
  </si>
  <si>
    <t>CK120059876</t>
  </si>
  <si>
    <t>CK120059917</t>
  </si>
  <si>
    <t>CK120059935</t>
  </si>
  <si>
    <t>CK120059957</t>
  </si>
  <si>
    <t>CK120059930</t>
  </si>
  <si>
    <t>CK120059758</t>
  </si>
  <si>
    <t xml:space="preserve"> LN-DAF-CM-2021-0070</t>
  </si>
  <si>
    <t>AURA FABIAN PEREZ (CED.001-0720162-6)</t>
  </si>
  <si>
    <t>LEONEL MEJIA SANCHEZ (CED.010-0058203-9)</t>
  </si>
  <si>
    <t>ALENIO FULCAR AQUINO (CED.001-0293725-5)</t>
  </si>
  <si>
    <t>JOSE MIGUEL DURAN POLANCO (CED.402-199442-9)</t>
  </si>
  <si>
    <t>CK120059967</t>
  </si>
  <si>
    <t>CK120060049</t>
  </si>
  <si>
    <t>CK120060069</t>
  </si>
  <si>
    <t>CK120060119</t>
  </si>
  <si>
    <t>WIBELSA SOLUTIONS SRL (131-23519-2)</t>
  </si>
  <si>
    <t>JOSE LUIS TAVARES ACOSTA (CED.057-0013376-1)</t>
  </si>
  <si>
    <t>JHANSER RAFAEL LOPEZ ACOSTA (CED.402-1225344-3)</t>
  </si>
  <si>
    <t>RAMON DARIO ALMANZAR UREÑA (CED.054-0080231-9)</t>
  </si>
  <si>
    <t>NOJARY ALTAGRACIA MEJIA ESTEVEZ (CED.048-0089106-3)</t>
  </si>
  <si>
    <t>CLARITZA MARIA TEJADA (CED.037-0092569-0)</t>
  </si>
  <si>
    <t>FELICIA YOLANDA CANDELARIO (CED.224-0006522-7)</t>
  </si>
  <si>
    <t>OSCAR TAVAREZ FIGUERAO (CED.224-0082063-9)</t>
  </si>
  <si>
    <t xml:space="preserve">PARA REGISTRAR RECEPCION DE MERCANCIA POR LA COMPRA DE TONER, MEDIANTE FACTURA NCF:B150000123, CORRESPONDIENTE AL MES DE MAYO 2022. </t>
  </si>
  <si>
    <t>B150000123</t>
  </si>
  <si>
    <t>9/5/2022</t>
  </si>
  <si>
    <t>29/4/2022</t>
  </si>
  <si>
    <t>CK120060140</t>
  </si>
  <si>
    <t>CK120060150</t>
  </si>
  <si>
    <t>CK120060173</t>
  </si>
  <si>
    <t>CK120060184</t>
  </si>
  <si>
    <t>CK120060185</t>
  </si>
  <si>
    <t>CK120060187</t>
  </si>
  <si>
    <t>CK120060190</t>
  </si>
  <si>
    <t>30/05/2022</t>
  </si>
  <si>
    <t>EDDY ALBERTO PEÑA HERNANDEZ (CED.048-0003656-0)</t>
  </si>
  <si>
    <t>28/6/2022</t>
  </si>
  <si>
    <t>MARTINA APOLONIA DE J TOLENTINO GRULLON (CED.047-0010157-1)</t>
  </si>
  <si>
    <t>CK120060244</t>
  </si>
  <si>
    <t>JUAN CARLOS ALTAGRACIA PEREZ (CED.402-2367400-9)</t>
  </si>
  <si>
    <t>CK120060229</t>
  </si>
  <si>
    <t>JOSE LUIS DIAZ DIAZ (CED.001-0454035-6)</t>
  </si>
  <si>
    <t>CK120060254</t>
  </si>
  <si>
    <t>MARIA VIRGILIA LORA EVANGELISTA (CED.001-0722612-8)</t>
  </si>
  <si>
    <t>CK120060259</t>
  </si>
  <si>
    <t>ELSA NIDIA ULERIO SANCHEZ (CED.118-0000473-8)</t>
  </si>
  <si>
    <t>CK120060261</t>
  </si>
  <si>
    <t>JOSE AMADO GERMAN CORONADO (CED.050-0003600-3)</t>
  </si>
  <si>
    <t>CK120060264</t>
  </si>
  <si>
    <t>AL 31 DE AGOSTO DE 2022</t>
  </si>
  <si>
    <t>PRODIGITAL CONTENT CREATORS A R E SRL, RNC.130468168</t>
  </si>
  <si>
    <t>PUBLICIDAD INSTITUCIONAL EN EL PROG.¨ NOCHE DE LUZ¨ 4 CUOTAS DE RD$118,000 C/U</t>
  </si>
  <si>
    <t>JOHANA MASSIEL SALDAÑA LOPEZ, CED.(402-3269321-4)</t>
  </si>
  <si>
    <t>CK120060501</t>
  </si>
  <si>
    <t>01/08/2022</t>
  </si>
  <si>
    <t>MICHELLE NATHALIE ALT. VASQUEZ PEÑA, (001-1747781-0)</t>
  </si>
  <si>
    <t>CK120060498</t>
  </si>
  <si>
    <t>JOSE ANTONIO JOSE PEÑA, CED.(118-0012137-5)</t>
  </si>
  <si>
    <t>CK120060493</t>
  </si>
  <si>
    <t>THE SOLUTION FILMS SRL, RNC (131-205518)</t>
  </si>
  <si>
    <t>ADQUISICIÓN DE DOS CORONAS DE FLORES, PARA SER ENVIADAS AL FUNERAL DEL EMPRESARIO PEDRO MARIA JIMENEZ</t>
  </si>
  <si>
    <t>06/07/2022</t>
  </si>
  <si>
    <t>MERCEDES REYES DE VENTURA, CED.(056-0073701-8)</t>
  </si>
  <si>
    <t>CK120060373</t>
  </si>
  <si>
    <t>29/07/2022</t>
  </si>
  <si>
    <t>JOHNNATTAN JOEL COLLADO ABREU, CED(048-0086682-6)</t>
  </si>
  <si>
    <t>CK120060383</t>
  </si>
  <si>
    <t>ANGEL CARMELO PEÑA ROSARIO, CED.(048-0078684-2)</t>
  </si>
  <si>
    <t>CK120060416</t>
  </si>
  <si>
    <t>PEDRO PABLO TINEO RAMOS, CED.(048-0072415-7)</t>
  </si>
  <si>
    <t>CK120060420</t>
  </si>
  <si>
    <t>CARELIN ARLIN HIDALGO FLETE, CED.(402-1377679-8)</t>
  </si>
  <si>
    <t>CK120060429</t>
  </si>
  <si>
    <t>ROSA MARTINA SANCHEZ DIAZ, CED.(001-1625080-4)</t>
  </si>
  <si>
    <t>CK120060445</t>
  </si>
  <si>
    <t>GLORIA MARGARITA VENTURA, CED.(093-0054332-0)</t>
  </si>
  <si>
    <t>CK120060454</t>
  </si>
  <si>
    <t>ANGEL MANUEL BATISTA RAMIREZ, CED.(001-0299573-5)</t>
  </si>
  <si>
    <t>CK120060458</t>
  </si>
  <si>
    <t>RUTH RAMOS, CED.(001-0731259-7)</t>
  </si>
  <si>
    <t>CK120060467</t>
  </si>
  <si>
    <t>VICTOR ALEXI ABREU CAMPO, CED.(001-0799554-0)</t>
  </si>
  <si>
    <t>CK120060474</t>
  </si>
  <si>
    <t>JOSE MIGUEL GONZALEZ POLANCO, CED.(064-0030622-8)</t>
  </si>
  <si>
    <t>CK120060376</t>
  </si>
  <si>
    <t>SUMINISTRO GUIPAK, SRL (131-41260-2)</t>
  </si>
  <si>
    <t>B1500000879</t>
  </si>
  <si>
    <t xml:space="preserve">PARA REGISTRAR RECEPCIÓN DE MERCANCIA UTILES, MATERIALES DE LIMPIEZA Y OTROS MEDIANTE FACTURAS NCF: B1500000879, CORRESPONDIENTES AL MES DE AGOSTO 2022. </t>
  </si>
  <si>
    <t>26/08/2022</t>
  </si>
  <si>
    <t>LUYENS COMERCIAL, SRL (130-63016-1)</t>
  </si>
  <si>
    <t>B1500000914</t>
  </si>
  <si>
    <t xml:space="preserve">PARA REGISTRAR RECEPCIÓN DE MERCANCIA UTILES, MATERIALES DE LIMPIEZA Y OTROS MEDIANTE FACTURAS NCF: B1500000914, CORRESPONDIENTES AL MES DE AGOSTO 2022. </t>
  </si>
  <si>
    <t>MAXIBODEGAS EOP DEL CARIBE (RNC 131-132057)</t>
  </si>
  <si>
    <t>B1500001275</t>
  </si>
  <si>
    <t xml:space="preserve">PARA REGISTRAR RECEPCIÓN DE MERCANCIA UTILES, MATERIALES DE LIMPIEZA Y OTROS MEDIANTE FACTURAS NCF: B1500001275, CORRESPONDIENTES AL MES DE AGOSTO 2022. </t>
  </si>
  <si>
    <t>KENIA MARGARITA LORA DE MENDEZ, (CED.047-0107034-6)</t>
  </si>
  <si>
    <t>CK120060591</t>
  </si>
  <si>
    <t>30/08/2022</t>
  </si>
  <si>
    <t>NANCY BELKIS NEPUMOSENO DUVERGE, (CED.064-0028120-7)</t>
  </si>
  <si>
    <t>CK120060584</t>
  </si>
  <si>
    <t>BIENVENIDA ELIANA FELIZ TORRES (CED.081-0065855-9)</t>
  </si>
  <si>
    <t>CK120060578</t>
  </si>
  <si>
    <t>REYNALDO ANTONIO DE LA NUEZ FERNANDEZ (CED.402-1125667-8)</t>
  </si>
  <si>
    <t>CK120060562</t>
  </si>
  <si>
    <t>RANDY ANGEL ESTEVEZ HELENA (CED.402-2337833-8)</t>
  </si>
  <si>
    <t>CK120060560</t>
  </si>
  <si>
    <t>MIGUEL RODRIGUEZ DE LA CRUZ (CED.048-0010175-2)</t>
  </si>
  <si>
    <t>CK120060558</t>
  </si>
  <si>
    <t>LUNEYDA MERCEDES PICHARDO (CED.402-1215726-3)</t>
  </si>
  <si>
    <t>CK120060557</t>
  </si>
  <si>
    <t>EMELY KATHERINA ALMONTE TAVERAS (CED.001-1425690-2)</t>
  </si>
  <si>
    <t>CK120060547</t>
  </si>
  <si>
    <t>MARTHA HERNANDEZ LINARES (CED.048-0045502-6)</t>
  </si>
  <si>
    <t>CK120060526</t>
  </si>
  <si>
    <t>YANNA JAIRY HERRIQUEZ ORTEGA (CED.402-0996532-2)</t>
  </si>
  <si>
    <t>CK120060513</t>
  </si>
  <si>
    <t>JORGE PEÑA PEREZ (CED.001-0744945-6)</t>
  </si>
  <si>
    <t>CK120060504</t>
  </si>
  <si>
    <t>B1500000010</t>
  </si>
  <si>
    <t>CK120060247</t>
  </si>
  <si>
    <t xml:space="preserve"> BENEFICIOS LABORALES, CORRESP. A INDEMNIZACIONES LABORALES</t>
  </si>
  <si>
    <t>B1500000013</t>
  </si>
  <si>
    <t>20/5/2021</t>
  </si>
  <si>
    <t xml:space="preserve"> BS-0004393-2020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</si>
</sst>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RD$&quot;#,##0.00"/>
    <numFmt numFmtId="167" formatCode="_([$$-1C0A]* #,##0.00_);_([$$-1C0A]* \(#,##0.00\);_([$$-1C0A]* &quot;-&quot;??_);_(@_)"/>
    <numFmt numFmtId="168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center" vertical="center" wrapText="1"/>
    </xf>
    <xf numFmtId="167" fontId="12" fillId="3" borderId="4" xfId="0" applyNumberFormat="1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righ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7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7" fontId="17" fillId="0" borderId="0" xfId="3" applyNumberFormat="1" applyFont="1" applyFill="1" applyBorder="1" applyAlignment="1">
      <alignment horizontal="left" vertical="center" wrapText="1"/>
    </xf>
    <xf numFmtId="49" fontId="11" fillId="0" borderId="0" xfId="3" applyNumberFormat="1" applyFont="1" applyFill="1" applyBorder="1" applyAlignment="1">
      <alignment horizontal="justify" vertical="justify" wrapText="1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vertical="center" wrapText="1"/>
    </xf>
    <xf numFmtId="168" fontId="9" fillId="0" borderId="4" xfId="3" applyNumberFormat="1" applyFont="1" applyFill="1" applyBorder="1" applyAlignment="1">
      <alignment horizontal="right" vertical="center" wrapText="1"/>
    </xf>
    <xf numFmtId="168" fontId="9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left" vertical="center" wrapText="1"/>
    </xf>
    <xf numFmtId="43" fontId="14" fillId="0" borderId="5" xfId="3" applyFont="1" applyFill="1" applyBorder="1" applyAlignment="1">
      <alignment horizontal="left" vertical="center" wrapText="1"/>
    </xf>
    <xf numFmtId="0" fontId="12" fillId="0" borderId="4" xfId="3" applyNumberFormat="1" applyFont="1" applyFill="1" applyBorder="1" applyAlignment="1">
      <alignment horizontal="left" vertical="center" wrapText="1"/>
    </xf>
    <xf numFmtId="14" fontId="9" fillId="0" borderId="4" xfId="0" applyNumberFormat="1" applyFont="1" applyBorder="1"/>
    <xf numFmtId="14" fontId="9" fillId="0" borderId="4" xfId="0" applyNumberFormat="1" applyFont="1" applyBorder="1" applyAlignment="1">
      <alignment horizontal="right"/>
    </xf>
    <xf numFmtId="0" fontId="0" fillId="0" borderId="0" xfId="0"/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justify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43" fontId="12" fillId="0" borderId="4" xfId="3" applyFont="1" applyFill="1" applyBorder="1" applyAlignment="1">
      <alignment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horizontal="right" vertical="center"/>
    </xf>
    <xf numFmtId="167" fontId="14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4" fontId="16" fillId="0" borderId="0" xfId="0" applyNumberFormat="1" applyFont="1" applyAlignment="1">
      <alignment horizontal="center" vertical="justify"/>
    </xf>
    <xf numFmtId="44" fontId="16" fillId="0" borderId="0" xfId="0" applyNumberFormat="1" applyFont="1" applyAlignment="1">
      <alignment horizontal="left" vertical="justify"/>
    </xf>
    <xf numFmtId="44" fontId="16" fillId="0" borderId="0" xfId="0" applyNumberFormat="1" applyFont="1" applyAlignment="1">
      <alignment horizontal="justify" vertical="justify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164" fontId="14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4" fontId="16" fillId="0" borderId="0" xfId="0" applyNumberFormat="1" applyFont="1" applyAlignment="1">
      <alignment horizontal="right" vertical="center"/>
    </xf>
    <xf numFmtId="44" fontId="1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44" fontId="0" fillId="0" borderId="0" xfId="0" applyNumberFormat="1"/>
    <xf numFmtId="0" fontId="12" fillId="0" borderId="4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43" fontId="14" fillId="0" borderId="0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  <xf numFmtId="43" fontId="12" fillId="0" borderId="4" xfId="3" applyFont="1" applyFill="1" applyBorder="1" applyAlignment="1">
      <alignment horizontal="left" wrapText="1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64D3AB47-A1F9-4ED9-85C7-E7BD0E53BC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2025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142875</xdr:colOff>
      <xdr:row>2</xdr:row>
      <xdr:rowOff>95251</xdr:rowOff>
    </xdr:from>
    <xdr:to>
      <xdr:col>0</xdr:col>
      <xdr:colOff>1915432</xdr:colOff>
      <xdr:row>6</xdr:row>
      <xdr:rowOff>47625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3C2DB76E-5C74-4A57-8976-888283B1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81026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91" t="s">
        <v>46</v>
      </c>
      <c r="C2" s="91"/>
    </row>
    <row r="3" spans="2:6" ht="18.75" x14ac:dyDescent="0.3">
      <c r="B3" s="91" t="s">
        <v>45</v>
      </c>
      <c r="C3" s="91"/>
    </row>
    <row r="4" spans="2:6" ht="18.75" x14ac:dyDescent="0.3">
      <c r="B4" s="91" t="s">
        <v>19</v>
      </c>
      <c r="C4" s="91"/>
    </row>
    <row r="5" spans="2:6" ht="18.75" x14ac:dyDescent="0.3">
      <c r="B5" s="91" t="s">
        <v>50</v>
      </c>
      <c r="C5" s="91"/>
    </row>
    <row r="6" spans="2:6" ht="18.75" x14ac:dyDescent="0.3">
      <c r="B6" s="91" t="s">
        <v>20</v>
      </c>
      <c r="C6" s="91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91" t="s">
        <v>46</v>
      </c>
      <c r="B2" s="91"/>
      <c r="C2" s="91"/>
      <c r="D2" s="91"/>
    </row>
    <row r="3" spans="1:7" ht="15.75" x14ac:dyDescent="0.25">
      <c r="A3" s="92" t="s">
        <v>45</v>
      </c>
      <c r="B3" s="92"/>
      <c r="C3" s="92"/>
      <c r="D3" s="92"/>
      <c r="E3" s="14"/>
    </row>
    <row r="4" spans="1:7" ht="15.75" x14ac:dyDescent="0.25">
      <c r="A4" s="92" t="s">
        <v>44</v>
      </c>
      <c r="B4" s="92"/>
      <c r="C4" s="92"/>
      <c r="D4" s="92"/>
      <c r="E4" s="14"/>
      <c r="F4" s="14"/>
      <c r="G4" s="14"/>
    </row>
    <row r="5" spans="1:7" ht="15.75" x14ac:dyDescent="0.25">
      <c r="A5" s="92" t="s">
        <v>52</v>
      </c>
      <c r="B5" s="92"/>
      <c r="C5" s="92"/>
      <c r="D5" s="92"/>
      <c r="E5" s="14"/>
      <c r="F5" s="14"/>
      <c r="G5" s="14"/>
    </row>
    <row r="6" spans="1:7" ht="15.75" x14ac:dyDescent="0.25">
      <c r="A6" s="92" t="s">
        <v>20</v>
      </c>
      <c r="B6" s="92"/>
      <c r="C6" s="92"/>
      <c r="D6" s="92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91" t="s">
        <v>19</v>
      </c>
      <c r="C3" s="91"/>
    </row>
    <row r="4" spans="2:6" ht="18.75" x14ac:dyDescent="0.3">
      <c r="B4" s="91" t="s">
        <v>51</v>
      </c>
      <c r="C4" s="91"/>
    </row>
    <row r="5" spans="2:6" ht="18.75" x14ac:dyDescent="0.3">
      <c r="B5" s="91" t="s">
        <v>20</v>
      </c>
      <c r="C5" s="91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93" t="s">
        <v>46</v>
      </c>
      <c r="B2" s="93"/>
      <c r="C2" s="93"/>
      <c r="D2" s="93"/>
    </row>
    <row r="3" spans="1:7" ht="15.75" x14ac:dyDescent="0.25">
      <c r="A3" s="92" t="s">
        <v>45</v>
      </c>
      <c r="B3" s="92"/>
      <c r="C3" s="92"/>
      <c r="D3" s="92"/>
      <c r="E3" s="14"/>
    </row>
    <row r="4" spans="1:7" ht="15.75" x14ac:dyDescent="0.25">
      <c r="A4" s="92" t="s">
        <v>44</v>
      </c>
      <c r="B4" s="92"/>
      <c r="C4" s="92"/>
      <c r="D4" s="92"/>
      <c r="E4" s="14"/>
      <c r="F4" s="14"/>
      <c r="G4" s="14"/>
    </row>
    <row r="5" spans="1:7" ht="15.75" x14ac:dyDescent="0.25">
      <c r="A5" s="92" t="s">
        <v>53</v>
      </c>
      <c r="B5" s="92"/>
      <c r="C5" s="92"/>
      <c r="D5" s="92"/>
      <c r="E5" s="14"/>
      <c r="F5" s="14"/>
      <c r="G5" s="14"/>
    </row>
    <row r="6" spans="1:7" ht="15.75" x14ac:dyDescent="0.25">
      <c r="A6" s="92" t="s">
        <v>20</v>
      </c>
      <c r="B6" s="92"/>
      <c r="C6" s="92"/>
      <c r="D6" s="92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91" t="s">
        <v>19</v>
      </c>
      <c r="C3" s="91"/>
    </row>
    <row r="4" spans="2:6" ht="18.75" x14ac:dyDescent="0.3">
      <c r="B4" s="91" t="s">
        <v>54</v>
      </c>
      <c r="C4" s="91"/>
    </row>
    <row r="5" spans="2:6" ht="18.75" x14ac:dyDescent="0.3">
      <c r="B5" s="91" t="s">
        <v>20</v>
      </c>
      <c r="C5" s="91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694B8-7FD6-49E3-94B6-FB45EA820134}">
  <sheetPr>
    <pageSetUpPr fitToPage="1"/>
  </sheetPr>
  <dimension ref="A2:I329"/>
  <sheetViews>
    <sheetView showGridLines="0" tabSelected="1" zoomScaleNormal="100" workbookViewId="0">
      <selection activeCell="N10" sqref="N10"/>
    </sheetView>
  </sheetViews>
  <sheetFormatPr baseColWidth="10" defaultColWidth="9.140625" defaultRowHeight="15.75" x14ac:dyDescent="0.25"/>
  <cols>
    <col min="1" max="1" width="55.140625" style="81" customWidth="1"/>
    <col min="2" max="2" width="17.5703125" style="81" customWidth="1"/>
    <col min="3" max="3" width="23.7109375" style="82" customWidth="1"/>
    <col min="4" max="4" width="88.7109375" style="73" customWidth="1"/>
    <col min="5" max="5" width="17.28515625" style="83" bestFit="1" customWidth="1"/>
    <col min="6" max="6" width="16.85546875" style="84" bestFit="1" customWidth="1"/>
    <col min="7" max="7" width="17" style="85" bestFit="1" customWidth="1"/>
    <col min="8" max="8" width="13.42578125" style="70" customWidth="1"/>
    <col min="9" max="9" width="2.85546875" style="56" bestFit="1" customWidth="1"/>
    <col min="10" max="10" width="9.140625" style="56"/>
    <col min="11" max="11" width="12.42578125" style="56" bestFit="1" customWidth="1"/>
    <col min="12" max="16384" width="9.140625" style="56"/>
  </cols>
  <sheetData>
    <row r="2" spans="1:8" ht="22.5" x14ac:dyDescent="0.3">
      <c r="A2" s="95" t="s">
        <v>93</v>
      </c>
      <c r="B2" s="95"/>
      <c r="C2" s="95"/>
      <c r="D2" s="95"/>
      <c r="E2" s="95"/>
      <c r="F2" s="95"/>
      <c r="G2" s="95"/>
      <c r="H2" s="57"/>
    </row>
    <row r="3" spans="1:8" ht="22.5" x14ac:dyDescent="0.3">
      <c r="A3" s="95" t="s">
        <v>783</v>
      </c>
      <c r="B3" s="95"/>
      <c r="C3" s="95"/>
      <c r="D3" s="95"/>
      <c r="E3" s="95"/>
      <c r="F3" s="95"/>
      <c r="G3" s="95"/>
      <c r="H3" s="58"/>
    </row>
    <row r="4" spans="1:8" ht="22.5" x14ac:dyDescent="0.3">
      <c r="A4" s="95" t="s">
        <v>784</v>
      </c>
      <c r="B4" s="95"/>
      <c r="C4" s="95"/>
      <c r="D4" s="95"/>
      <c r="E4" s="95"/>
      <c r="F4" s="95"/>
      <c r="G4" s="95"/>
      <c r="H4" s="58"/>
    </row>
    <row r="5" spans="1:8" ht="20.25" x14ac:dyDescent="0.25">
      <c r="A5" s="96" t="s">
        <v>785</v>
      </c>
      <c r="B5" s="96"/>
      <c r="C5" s="96"/>
      <c r="D5" s="96"/>
      <c r="E5" s="96"/>
      <c r="F5" s="96"/>
      <c r="G5" s="96"/>
      <c r="H5" s="58"/>
    </row>
    <row r="6" spans="1:8" x14ac:dyDescent="0.25">
      <c r="A6" s="97" t="s">
        <v>928</v>
      </c>
      <c r="B6" s="97"/>
      <c r="C6" s="97"/>
      <c r="D6" s="97"/>
      <c r="E6" s="97"/>
      <c r="F6" s="97"/>
      <c r="G6" s="97"/>
      <c r="H6" s="58"/>
    </row>
    <row r="7" spans="1:8" x14ac:dyDescent="0.25">
      <c r="A7" s="59"/>
      <c r="B7" s="59"/>
      <c r="C7" s="60"/>
      <c r="D7" s="61"/>
      <c r="E7" s="62"/>
      <c r="F7" s="63"/>
      <c r="G7" s="64"/>
      <c r="H7" s="58"/>
    </row>
    <row r="8" spans="1:8" ht="31.5" x14ac:dyDescent="0.25">
      <c r="A8" s="26" t="s">
        <v>94</v>
      </c>
      <c r="B8" s="26" t="s">
        <v>55</v>
      </c>
      <c r="C8" s="51" t="s">
        <v>693</v>
      </c>
      <c r="D8" s="45" t="s">
        <v>95</v>
      </c>
      <c r="E8" s="29" t="s">
        <v>96</v>
      </c>
      <c r="F8" s="27" t="s">
        <v>97</v>
      </c>
      <c r="G8" s="28" t="s">
        <v>98</v>
      </c>
      <c r="H8" s="26" t="s">
        <v>99</v>
      </c>
    </row>
    <row r="9" spans="1:8" ht="25.5" x14ac:dyDescent="0.25">
      <c r="A9" s="52" t="s">
        <v>974</v>
      </c>
      <c r="B9" s="52" t="s">
        <v>696</v>
      </c>
      <c r="C9" s="86" t="s">
        <v>975</v>
      </c>
      <c r="D9" s="46" t="s">
        <v>999</v>
      </c>
      <c r="E9" s="32">
        <v>40532.07</v>
      </c>
      <c r="F9" s="31">
        <f>+E9-G9</f>
        <v>0</v>
      </c>
      <c r="G9" s="32">
        <v>40532.07</v>
      </c>
      <c r="H9" s="33" t="s">
        <v>976</v>
      </c>
    </row>
    <row r="10" spans="1:8" ht="25.5" x14ac:dyDescent="0.25">
      <c r="A10" s="52" t="s">
        <v>977</v>
      </c>
      <c r="B10" s="52" t="s">
        <v>696</v>
      </c>
      <c r="C10" s="86" t="s">
        <v>978</v>
      </c>
      <c r="D10" s="46" t="s">
        <v>999</v>
      </c>
      <c r="E10" s="32">
        <v>5999.08</v>
      </c>
      <c r="F10" s="31">
        <f>+E10-G10</f>
        <v>0</v>
      </c>
      <c r="G10" s="32">
        <v>5999.08</v>
      </c>
      <c r="H10" s="33" t="s">
        <v>976</v>
      </c>
    </row>
    <row r="11" spans="1:8" ht="25.5" x14ac:dyDescent="0.25">
      <c r="A11" s="52" t="s">
        <v>979</v>
      </c>
      <c r="B11" s="52" t="s">
        <v>696</v>
      </c>
      <c r="C11" s="86" t="s">
        <v>980</v>
      </c>
      <c r="D11" s="46" t="s">
        <v>999</v>
      </c>
      <c r="E11" s="32">
        <v>41878.17</v>
      </c>
      <c r="F11" s="31">
        <f>+E11-G11</f>
        <v>0</v>
      </c>
      <c r="G11" s="32">
        <v>41878.17</v>
      </c>
      <c r="H11" s="33" t="s">
        <v>976</v>
      </c>
    </row>
    <row r="12" spans="1:8" ht="25.5" x14ac:dyDescent="0.25">
      <c r="A12" s="52" t="s">
        <v>981</v>
      </c>
      <c r="B12" s="52" t="s">
        <v>696</v>
      </c>
      <c r="C12" s="86" t="s">
        <v>982</v>
      </c>
      <c r="D12" s="46" t="s">
        <v>999</v>
      </c>
      <c r="E12" s="32">
        <v>5399.17</v>
      </c>
      <c r="F12" s="31">
        <f>+E12-G12</f>
        <v>0</v>
      </c>
      <c r="G12" s="32">
        <v>5399.17</v>
      </c>
      <c r="H12" s="33" t="s">
        <v>976</v>
      </c>
    </row>
    <row r="13" spans="1:8" ht="25.5" x14ac:dyDescent="0.25">
      <c r="A13" s="52" t="s">
        <v>983</v>
      </c>
      <c r="B13" s="52" t="s">
        <v>696</v>
      </c>
      <c r="C13" s="86" t="s">
        <v>984</v>
      </c>
      <c r="D13" s="46" t="s">
        <v>999</v>
      </c>
      <c r="E13" s="32">
        <v>7198.89</v>
      </c>
      <c r="F13" s="31">
        <f>+E13-G13</f>
        <v>0</v>
      </c>
      <c r="G13" s="32">
        <v>7198.89</v>
      </c>
      <c r="H13" s="33" t="s">
        <v>976</v>
      </c>
    </row>
    <row r="14" spans="1:8" ht="25.5" x14ac:dyDescent="0.25">
      <c r="A14" s="52" t="s">
        <v>985</v>
      </c>
      <c r="B14" s="52" t="s">
        <v>696</v>
      </c>
      <c r="C14" s="86" t="s">
        <v>986</v>
      </c>
      <c r="D14" s="46" t="s">
        <v>999</v>
      </c>
      <c r="E14" s="32">
        <v>5399.17</v>
      </c>
      <c r="F14" s="31">
        <f>+E14-G14</f>
        <v>0</v>
      </c>
      <c r="G14" s="32">
        <v>5399.17</v>
      </c>
      <c r="H14" s="33" t="s">
        <v>976</v>
      </c>
    </row>
    <row r="15" spans="1:8" ht="25.5" x14ac:dyDescent="0.25">
      <c r="A15" s="52" t="s">
        <v>987</v>
      </c>
      <c r="B15" s="52" t="s">
        <v>696</v>
      </c>
      <c r="C15" s="86" t="s">
        <v>988</v>
      </c>
      <c r="D15" s="46" t="s">
        <v>999</v>
      </c>
      <c r="E15" s="32">
        <v>9967.7000000000007</v>
      </c>
      <c r="F15" s="31">
        <f>+E15-G15</f>
        <v>0</v>
      </c>
      <c r="G15" s="32">
        <v>9967.7000000000007</v>
      </c>
      <c r="H15" s="33" t="s">
        <v>976</v>
      </c>
    </row>
    <row r="16" spans="1:8" ht="25.5" x14ac:dyDescent="0.25">
      <c r="A16" s="52" t="s">
        <v>989</v>
      </c>
      <c r="B16" s="52" t="s">
        <v>696</v>
      </c>
      <c r="C16" s="86" t="s">
        <v>990</v>
      </c>
      <c r="D16" s="46" t="s">
        <v>999</v>
      </c>
      <c r="E16" s="32">
        <v>9967.7000000000007</v>
      </c>
      <c r="F16" s="31">
        <f>+E16-G16</f>
        <v>0</v>
      </c>
      <c r="G16" s="32">
        <v>9967.7000000000007</v>
      </c>
      <c r="H16" s="33" t="s">
        <v>976</v>
      </c>
    </row>
    <row r="17" spans="1:8" ht="25.5" x14ac:dyDescent="0.25">
      <c r="A17" s="52" t="s">
        <v>991</v>
      </c>
      <c r="B17" s="52" t="s">
        <v>696</v>
      </c>
      <c r="C17" s="86" t="s">
        <v>992</v>
      </c>
      <c r="D17" s="46" t="s">
        <v>999</v>
      </c>
      <c r="E17" s="32">
        <v>7798.8</v>
      </c>
      <c r="F17" s="31">
        <f>+E17-G17</f>
        <v>0</v>
      </c>
      <c r="G17" s="32">
        <v>7798.8</v>
      </c>
      <c r="H17" s="33" t="s">
        <v>976</v>
      </c>
    </row>
    <row r="18" spans="1:8" ht="25.5" x14ac:dyDescent="0.25">
      <c r="A18" s="52" t="s">
        <v>993</v>
      </c>
      <c r="B18" s="52" t="s">
        <v>696</v>
      </c>
      <c r="C18" s="86" t="s">
        <v>994</v>
      </c>
      <c r="D18" s="46" t="s">
        <v>999</v>
      </c>
      <c r="E18" s="32">
        <v>5999.08</v>
      </c>
      <c r="F18" s="31">
        <f>+E18-G18</f>
        <v>0</v>
      </c>
      <c r="G18" s="32">
        <v>5999.08</v>
      </c>
      <c r="H18" s="33" t="s">
        <v>976</v>
      </c>
    </row>
    <row r="19" spans="1:8" ht="25.5" x14ac:dyDescent="0.25">
      <c r="A19" s="52" t="s">
        <v>995</v>
      </c>
      <c r="B19" s="52" t="s">
        <v>696</v>
      </c>
      <c r="C19" s="86" t="s">
        <v>996</v>
      </c>
      <c r="D19" s="46" t="s">
        <v>999</v>
      </c>
      <c r="E19" s="32">
        <v>9967.7000000000007</v>
      </c>
      <c r="F19" s="31">
        <f>+E19-G19</f>
        <v>0</v>
      </c>
      <c r="G19" s="32">
        <v>9967.7000000000007</v>
      </c>
      <c r="H19" s="33" t="s">
        <v>976</v>
      </c>
    </row>
    <row r="20" spans="1:8" ht="25.5" x14ac:dyDescent="0.25">
      <c r="A20" s="52" t="s">
        <v>964</v>
      </c>
      <c r="B20" s="52" t="s">
        <v>38</v>
      </c>
      <c r="C20" s="88" t="s">
        <v>965</v>
      </c>
      <c r="D20" s="35" t="s">
        <v>966</v>
      </c>
      <c r="E20" s="32">
        <v>98619.68</v>
      </c>
      <c r="F20" s="31">
        <f>+E20-G20</f>
        <v>0</v>
      </c>
      <c r="G20" s="32">
        <v>98619.68</v>
      </c>
      <c r="H20" s="33" t="s">
        <v>967</v>
      </c>
    </row>
    <row r="21" spans="1:8" ht="25.5" x14ac:dyDescent="0.25">
      <c r="A21" s="52" t="s">
        <v>968</v>
      </c>
      <c r="B21" s="52" t="s">
        <v>38</v>
      </c>
      <c r="C21" s="88" t="s">
        <v>969</v>
      </c>
      <c r="D21" s="35" t="s">
        <v>970</v>
      </c>
      <c r="E21" s="32">
        <v>34831.49</v>
      </c>
      <c r="F21" s="31">
        <f>+E21-G21</f>
        <v>0</v>
      </c>
      <c r="G21" s="32">
        <v>34831.49</v>
      </c>
      <c r="H21" s="33" t="s">
        <v>967</v>
      </c>
    </row>
    <row r="22" spans="1:8" ht="25.5" x14ac:dyDescent="0.25">
      <c r="A22" s="52" t="s">
        <v>971</v>
      </c>
      <c r="B22" s="52" t="s">
        <v>38</v>
      </c>
      <c r="C22" s="88" t="s">
        <v>972</v>
      </c>
      <c r="D22" s="35" t="s">
        <v>973</v>
      </c>
      <c r="E22" s="32">
        <v>27002.98</v>
      </c>
      <c r="F22" s="31">
        <f>+E22-G22</f>
        <v>0</v>
      </c>
      <c r="G22" s="32">
        <v>27002.98</v>
      </c>
      <c r="H22" s="33" t="s">
        <v>967</v>
      </c>
    </row>
    <row r="23" spans="1:8" ht="25.5" x14ac:dyDescent="0.25">
      <c r="A23" s="52" t="s">
        <v>931</v>
      </c>
      <c r="B23" s="52" t="s">
        <v>696</v>
      </c>
      <c r="C23" s="86" t="s">
        <v>932</v>
      </c>
      <c r="D23" s="46" t="s">
        <v>999</v>
      </c>
      <c r="E23" s="32">
        <v>5999.08</v>
      </c>
      <c r="F23" s="31">
        <f>+E23-G23</f>
        <v>0</v>
      </c>
      <c r="G23" s="66">
        <v>5999.08</v>
      </c>
      <c r="H23" s="33" t="s">
        <v>933</v>
      </c>
    </row>
    <row r="24" spans="1:8" ht="25.5" x14ac:dyDescent="0.25">
      <c r="A24" s="52" t="s">
        <v>934</v>
      </c>
      <c r="B24" s="52" t="s">
        <v>696</v>
      </c>
      <c r="C24" s="86" t="s">
        <v>935</v>
      </c>
      <c r="D24" s="46" t="s">
        <v>999</v>
      </c>
      <c r="E24" s="32">
        <v>36917.4</v>
      </c>
      <c r="F24" s="31">
        <f>+E24-G24</f>
        <v>0</v>
      </c>
      <c r="G24" s="66">
        <v>36917.4</v>
      </c>
      <c r="H24" s="33" t="s">
        <v>933</v>
      </c>
    </row>
    <row r="25" spans="1:8" ht="25.5" x14ac:dyDescent="0.25">
      <c r="A25" s="52" t="s">
        <v>936</v>
      </c>
      <c r="B25" s="52" t="s">
        <v>696</v>
      </c>
      <c r="C25" s="86" t="s">
        <v>937</v>
      </c>
      <c r="D25" s="46" t="s">
        <v>999</v>
      </c>
      <c r="E25" s="32">
        <v>10798.34</v>
      </c>
      <c r="F25" s="31">
        <f>+E25-G25</f>
        <v>0</v>
      </c>
      <c r="G25" s="66">
        <v>10798.34</v>
      </c>
      <c r="H25" s="33" t="s">
        <v>933</v>
      </c>
    </row>
    <row r="26" spans="1:8" ht="25.5" x14ac:dyDescent="0.25">
      <c r="A26" s="52" t="s">
        <v>941</v>
      </c>
      <c r="B26" s="52" t="s">
        <v>696</v>
      </c>
      <c r="C26" s="65" t="s">
        <v>942</v>
      </c>
      <c r="D26" s="46" t="s">
        <v>999</v>
      </c>
      <c r="E26" s="32">
        <v>10798.34</v>
      </c>
      <c r="F26" s="31">
        <f>+E26-G26</f>
        <v>0</v>
      </c>
      <c r="G26" s="32">
        <v>10798.34</v>
      </c>
      <c r="H26" s="33" t="s">
        <v>943</v>
      </c>
    </row>
    <row r="27" spans="1:8" ht="25.5" x14ac:dyDescent="0.25">
      <c r="A27" s="52" t="s">
        <v>944</v>
      </c>
      <c r="B27" s="52" t="s">
        <v>696</v>
      </c>
      <c r="C27" s="65" t="s">
        <v>945</v>
      </c>
      <c r="D27" s="46" t="s">
        <v>999</v>
      </c>
      <c r="E27" s="32">
        <v>6598.98</v>
      </c>
      <c r="F27" s="31">
        <f>+E27-G27</f>
        <v>0</v>
      </c>
      <c r="G27" s="32">
        <v>6598.98</v>
      </c>
      <c r="H27" s="33" t="s">
        <v>943</v>
      </c>
    </row>
    <row r="28" spans="1:8" ht="25.5" x14ac:dyDescent="0.25">
      <c r="A28" s="52" t="s">
        <v>946</v>
      </c>
      <c r="B28" s="52" t="s">
        <v>696</v>
      </c>
      <c r="C28" s="65" t="s">
        <v>947</v>
      </c>
      <c r="D28" s="46" t="s">
        <v>999</v>
      </c>
      <c r="E28" s="32">
        <v>5999.08</v>
      </c>
      <c r="F28" s="31">
        <f>+E28-G28</f>
        <v>0</v>
      </c>
      <c r="G28" s="32">
        <v>5999.08</v>
      </c>
      <c r="H28" s="33" t="s">
        <v>943</v>
      </c>
    </row>
    <row r="29" spans="1:8" ht="25.5" x14ac:dyDescent="0.25">
      <c r="A29" s="52" t="s">
        <v>948</v>
      </c>
      <c r="B29" s="52" t="s">
        <v>696</v>
      </c>
      <c r="C29" s="65" t="s">
        <v>949</v>
      </c>
      <c r="D29" s="46" t="s">
        <v>999</v>
      </c>
      <c r="E29" s="32">
        <v>5999.08</v>
      </c>
      <c r="F29" s="31">
        <f>+E29-G29</f>
        <v>0</v>
      </c>
      <c r="G29" s="32">
        <v>5999.08</v>
      </c>
      <c r="H29" s="33" t="s">
        <v>943</v>
      </c>
    </row>
    <row r="30" spans="1:8" ht="25.5" x14ac:dyDescent="0.25">
      <c r="A30" s="52" t="s">
        <v>950</v>
      </c>
      <c r="B30" s="52" t="s">
        <v>696</v>
      </c>
      <c r="C30" s="65" t="s">
        <v>951</v>
      </c>
      <c r="D30" s="46" t="s">
        <v>999</v>
      </c>
      <c r="E30" s="32">
        <v>5999.08</v>
      </c>
      <c r="F30" s="31">
        <f>+E30-G30</f>
        <v>0</v>
      </c>
      <c r="G30" s="32">
        <v>5999.08</v>
      </c>
      <c r="H30" s="33" t="s">
        <v>943</v>
      </c>
    </row>
    <row r="31" spans="1:8" ht="25.5" x14ac:dyDescent="0.25">
      <c r="A31" s="52" t="s">
        <v>952</v>
      </c>
      <c r="B31" s="52" t="s">
        <v>696</v>
      </c>
      <c r="C31" s="65" t="s">
        <v>953</v>
      </c>
      <c r="D31" s="46" t="s">
        <v>999</v>
      </c>
      <c r="E31" s="32">
        <v>10383.02</v>
      </c>
      <c r="F31" s="31">
        <f>+E31-G31</f>
        <v>0</v>
      </c>
      <c r="G31" s="32">
        <v>10383.02</v>
      </c>
      <c r="H31" s="33" t="s">
        <v>943</v>
      </c>
    </row>
    <row r="32" spans="1:8" ht="25.5" x14ac:dyDescent="0.25">
      <c r="A32" s="52" t="s">
        <v>954</v>
      </c>
      <c r="B32" s="52" t="s">
        <v>696</v>
      </c>
      <c r="C32" s="65" t="s">
        <v>955</v>
      </c>
      <c r="D32" s="46" t="s">
        <v>999</v>
      </c>
      <c r="E32" s="32">
        <v>5999.08</v>
      </c>
      <c r="F32" s="31">
        <f>+E32-G32</f>
        <v>0</v>
      </c>
      <c r="G32" s="32">
        <v>5999.08</v>
      </c>
      <c r="H32" s="33" t="s">
        <v>943</v>
      </c>
    </row>
    <row r="33" spans="1:8" ht="25.5" x14ac:dyDescent="0.25">
      <c r="A33" s="52" t="s">
        <v>956</v>
      </c>
      <c r="B33" s="52" t="s">
        <v>696</v>
      </c>
      <c r="C33" s="65" t="s">
        <v>957</v>
      </c>
      <c r="D33" s="46" t="s">
        <v>999</v>
      </c>
      <c r="E33" s="32">
        <v>9967.7000000000007</v>
      </c>
      <c r="F33" s="31">
        <f>+E33-G33</f>
        <v>0</v>
      </c>
      <c r="G33" s="32">
        <v>9967.7000000000007</v>
      </c>
      <c r="H33" s="33" t="s">
        <v>943</v>
      </c>
    </row>
    <row r="34" spans="1:8" ht="25.5" x14ac:dyDescent="0.25">
      <c r="A34" s="52" t="s">
        <v>958</v>
      </c>
      <c r="B34" s="52" t="s">
        <v>696</v>
      </c>
      <c r="C34" s="65" t="s">
        <v>959</v>
      </c>
      <c r="D34" s="46" t="s">
        <v>999</v>
      </c>
      <c r="E34" s="32">
        <v>207660.36</v>
      </c>
      <c r="F34" s="31">
        <f>+E34-G34</f>
        <v>0</v>
      </c>
      <c r="G34" s="32">
        <v>207660.36</v>
      </c>
      <c r="H34" s="33" t="s">
        <v>943</v>
      </c>
    </row>
    <row r="35" spans="1:8" ht="25.5" x14ac:dyDescent="0.25">
      <c r="A35" s="52" t="s">
        <v>960</v>
      </c>
      <c r="B35" s="52" t="s">
        <v>696</v>
      </c>
      <c r="C35" s="65" t="s">
        <v>961</v>
      </c>
      <c r="D35" s="46" t="s">
        <v>999</v>
      </c>
      <c r="E35" s="32">
        <v>9967.7000000000007</v>
      </c>
      <c r="F35" s="31">
        <f>+E35-G35</f>
        <v>0</v>
      </c>
      <c r="G35" s="32">
        <v>9967.7000000000007</v>
      </c>
      <c r="H35" s="33" t="s">
        <v>943</v>
      </c>
    </row>
    <row r="36" spans="1:8" ht="25.5" x14ac:dyDescent="0.25">
      <c r="A36" s="52" t="s">
        <v>962</v>
      </c>
      <c r="B36" s="52" t="s">
        <v>696</v>
      </c>
      <c r="C36" s="65" t="s">
        <v>963</v>
      </c>
      <c r="D36" s="46" t="s">
        <v>999</v>
      </c>
      <c r="E36" s="32">
        <v>6598.98</v>
      </c>
      <c r="F36" s="31">
        <f>+E36-G36</f>
        <v>0</v>
      </c>
      <c r="G36" s="32">
        <v>6598.98</v>
      </c>
      <c r="H36" s="33" t="s">
        <v>943</v>
      </c>
    </row>
    <row r="37" spans="1:8" ht="25.5" x14ac:dyDescent="0.25">
      <c r="A37" s="52" t="s">
        <v>938</v>
      </c>
      <c r="B37" s="52" t="s">
        <v>56</v>
      </c>
      <c r="C37" s="65" t="s">
        <v>1000</v>
      </c>
      <c r="D37" s="46" t="s">
        <v>939</v>
      </c>
      <c r="E37" s="32">
        <v>16048</v>
      </c>
      <c r="F37" s="31">
        <f>+E37-G37</f>
        <v>0</v>
      </c>
      <c r="G37" s="32">
        <v>16048</v>
      </c>
      <c r="H37" s="33" t="s">
        <v>940</v>
      </c>
    </row>
    <row r="38" spans="1:8" ht="25.5" x14ac:dyDescent="0.25">
      <c r="A38" s="52" t="s">
        <v>914</v>
      </c>
      <c r="B38" s="52" t="s">
        <v>696</v>
      </c>
      <c r="C38" s="65" t="s">
        <v>998</v>
      </c>
      <c r="D38" s="46" t="s">
        <v>999</v>
      </c>
      <c r="E38" s="32">
        <v>22842.639999999999</v>
      </c>
      <c r="F38" s="31">
        <f>+E38-G38</f>
        <v>0</v>
      </c>
      <c r="G38" s="32">
        <v>22842.639999999999</v>
      </c>
      <c r="H38" s="33" t="s">
        <v>915</v>
      </c>
    </row>
    <row r="39" spans="1:8" ht="25.5" x14ac:dyDescent="0.25">
      <c r="A39" s="52" t="s">
        <v>916</v>
      </c>
      <c r="B39" s="52" t="s">
        <v>696</v>
      </c>
      <c r="C39" s="65" t="s">
        <v>917</v>
      </c>
      <c r="D39" s="46" t="s">
        <v>999</v>
      </c>
      <c r="E39" s="32">
        <v>41532.07</v>
      </c>
      <c r="F39" s="31">
        <f>+E39-G39</f>
        <v>0</v>
      </c>
      <c r="G39" s="32">
        <v>41532.07</v>
      </c>
      <c r="H39" s="33" t="s">
        <v>915</v>
      </c>
    </row>
    <row r="40" spans="1:8" ht="25.5" x14ac:dyDescent="0.25">
      <c r="A40" s="52" t="s">
        <v>918</v>
      </c>
      <c r="B40" s="52" t="s">
        <v>696</v>
      </c>
      <c r="C40" s="65" t="s">
        <v>919</v>
      </c>
      <c r="D40" s="46" t="s">
        <v>999</v>
      </c>
      <c r="E40" s="32">
        <v>18458.7</v>
      </c>
      <c r="F40" s="31">
        <f>+E40-G40</f>
        <v>0</v>
      </c>
      <c r="G40" s="32">
        <v>18458.7</v>
      </c>
      <c r="H40" s="33" t="s">
        <v>915</v>
      </c>
    </row>
    <row r="41" spans="1:8" ht="25.5" x14ac:dyDescent="0.25">
      <c r="A41" s="52" t="s">
        <v>920</v>
      </c>
      <c r="B41" s="52" t="s">
        <v>696</v>
      </c>
      <c r="C41" s="65" t="s">
        <v>921</v>
      </c>
      <c r="D41" s="46" t="s">
        <v>999</v>
      </c>
      <c r="E41" s="32">
        <v>130133.83</v>
      </c>
      <c r="F41" s="31">
        <f>+E41-G41</f>
        <v>0</v>
      </c>
      <c r="G41" s="32">
        <v>130133.83</v>
      </c>
      <c r="H41" s="33" t="s">
        <v>915</v>
      </c>
    </row>
    <row r="42" spans="1:8" ht="25.5" x14ac:dyDescent="0.25">
      <c r="A42" s="52" t="s">
        <v>922</v>
      </c>
      <c r="B42" s="52" t="s">
        <v>696</v>
      </c>
      <c r="C42" s="65" t="s">
        <v>923</v>
      </c>
      <c r="D42" s="46" t="s">
        <v>999</v>
      </c>
      <c r="E42" s="32">
        <v>16151.36</v>
      </c>
      <c r="F42" s="31">
        <f>+E42-G42</f>
        <v>0</v>
      </c>
      <c r="G42" s="32">
        <v>16151.36</v>
      </c>
      <c r="H42" s="33" t="s">
        <v>915</v>
      </c>
    </row>
    <row r="43" spans="1:8" ht="25.5" x14ac:dyDescent="0.25">
      <c r="A43" s="52" t="s">
        <v>924</v>
      </c>
      <c r="B43" s="52" t="s">
        <v>696</v>
      </c>
      <c r="C43" s="65" t="s">
        <v>925</v>
      </c>
      <c r="D43" s="46" t="s">
        <v>999</v>
      </c>
      <c r="E43" s="32">
        <v>9967.7000000000007</v>
      </c>
      <c r="F43" s="31">
        <f>+E43-G43</f>
        <v>0</v>
      </c>
      <c r="G43" s="32">
        <v>9967.7000000000007</v>
      </c>
      <c r="H43" s="33" t="s">
        <v>915</v>
      </c>
    </row>
    <row r="44" spans="1:8" ht="25.5" x14ac:dyDescent="0.25">
      <c r="A44" s="52" t="s">
        <v>926</v>
      </c>
      <c r="B44" s="52" t="s">
        <v>696</v>
      </c>
      <c r="C44" s="65" t="s">
        <v>927</v>
      </c>
      <c r="D44" s="46" t="s">
        <v>999</v>
      </c>
      <c r="E44" s="32">
        <v>11259.27</v>
      </c>
      <c r="F44" s="31">
        <f>+E44-G44</f>
        <v>0</v>
      </c>
      <c r="G44" s="32">
        <v>11259.27</v>
      </c>
      <c r="H44" s="33" t="s">
        <v>915</v>
      </c>
    </row>
    <row r="45" spans="1:8" ht="25.5" x14ac:dyDescent="0.25">
      <c r="A45" s="52" t="s">
        <v>894</v>
      </c>
      <c r="B45" s="52" t="s">
        <v>38</v>
      </c>
      <c r="C45" s="30" t="s">
        <v>903</v>
      </c>
      <c r="D45" s="35" t="s">
        <v>902</v>
      </c>
      <c r="E45" s="32">
        <v>819008.5</v>
      </c>
      <c r="F45" s="31">
        <f>+E45-G45</f>
        <v>0</v>
      </c>
      <c r="G45" s="32">
        <v>819008.5</v>
      </c>
      <c r="H45" s="33" t="s">
        <v>904</v>
      </c>
    </row>
    <row r="46" spans="1:8" ht="28.5" customHeight="1" x14ac:dyDescent="0.25">
      <c r="A46" s="52" t="s">
        <v>895</v>
      </c>
      <c r="B46" s="52" t="s">
        <v>696</v>
      </c>
      <c r="C46" s="30" t="s">
        <v>906</v>
      </c>
      <c r="D46" s="46" t="s">
        <v>999</v>
      </c>
      <c r="E46" s="31">
        <v>7614.21</v>
      </c>
      <c r="F46" s="31">
        <f>+E46-G46</f>
        <v>0</v>
      </c>
      <c r="G46" s="31">
        <v>7614.21</v>
      </c>
      <c r="H46" s="33" t="s">
        <v>913</v>
      </c>
    </row>
    <row r="47" spans="1:8" ht="21.75" customHeight="1" x14ac:dyDescent="0.25">
      <c r="A47" s="52" t="s">
        <v>896</v>
      </c>
      <c r="B47" s="52" t="s">
        <v>696</v>
      </c>
      <c r="C47" s="30" t="s">
        <v>907</v>
      </c>
      <c r="D47" s="46" t="s">
        <v>999</v>
      </c>
      <c r="E47" s="31">
        <v>6682.01</v>
      </c>
      <c r="F47" s="31">
        <f>+E47-G47</f>
        <v>0</v>
      </c>
      <c r="G47" s="31">
        <v>6682.01</v>
      </c>
      <c r="H47" s="33" t="s">
        <v>913</v>
      </c>
    </row>
    <row r="48" spans="1:8" ht="25.5" x14ac:dyDescent="0.25">
      <c r="A48" s="52" t="s">
        <v>897</v>
      </c>
      <c r="B48" s="52" t="s">
        <v>696</v>
      </c>
      <c r="C48" s="30" t="s">
        <v>908</v>
      </c>
      <c r="D48" s="46" t="s">
        <v>999</v>
      </c>
      <c r="E48" s="31">
        <v>18458.7</v>
      </c>
      <c r="F48" s="31">
        <f>+E48-G48</f>
        <v>0</v>
      </c>
      <c r="G48" s="31">
        <v>18458.7</v>
      </c>
      <c r="H48" s="33" t="s">
        <v>913</v>
      </c>
    </row>
    <row r="49" spans="1:8" ht="25.5" x14ac:dyDescent="0.25">
      <c r="A49" s="34" t="s">
        <v>898</v>
      </c>
      <c r="B49" s="34" t="s">
        <v>696</v>
      </c>
      <c r="C49" s="30" t="s">
        <v>909</v>
      </c>
      <c r="D49" s="46" t="s">
        <v>999</v>
      </c>
      <c r="E49" s="31">
        <v>5999.08</v>
      </c>
      <c r="F49" s="31">
        <f>+E49-G49</f>
        <v>0</v>
      </c>
      <c r="G49" s="31">
        <v>5999.08</v>
      </c>
      <c r="H49" s="33" t="s">
        <v>913</v>
      </c>
    </row>
    <row r="50" spans="1:8" ht="25.5" x14ac:dyDescent="0.25">
      <c r="A50" s="34" t="s">
        <v>899</v>
      </c>
      <c r="B50" s="34" t="s">
        <v>696</v>
      </c>
      <c r="C50" s="30" t="s">
        <v>910</v>
      </c>
      <c r="D50" s="46" t="s">
        <v>999</v>
      </c>
      <c r="E50" s="31">
        <v>6598.98</v>
      </c>
      <c r="F50" s="31">
        <f>+E50-G50</f>
        <v>0</v>
      </c>
      <c r="G50" s="31">
        <v>6598.98</v>
      </c>
      <c r="H50" s="33" t="s">
        <v>913</v>
      </c>
    </row>
    <row r="51" spans="1:8" ht="25.5" x14ac:dyDescent="0.25">
      <c r="A51" s="34" t="s">
        <v>900</v>
      </c>
      <c r="B51" s="34" t="s">
        <v>696</v>
      </c>
      <c r="C51" s="30" t="s">
        <v>911</v>
      </c>
      <c r="D51" s="46" t="s">
        <v>999</v>
      </c>
      <c r="E51" s="31">
        <v>5537.61</v>
      </c>
      <c r="F51" s="31">
        <f>+E51-G51</f>
        <v>0</v>
      </c>
      <c r="G51" s="31">
        <v>5537.61</v>
      </c>
      <c r="H51" s="33" t="s">
        <v>913</v>
      </c>
    </row>
    <row r="52" spans="1:8" ht="25.5" x14ac:dyDescent="0.25">
      <c r="A52" s="52" t="s">
        <v>901</v>
      </c>
      <c r="B52" s="52" t="s">
        <v>696</v>
      </c>
      <c r="C52" s="30" t="s">
        <v>912</v>
      </c>
      <c r="D52" s="46" t="s">
        <v>999</v>
      </c>
      <c r="E52" s="31">
        <v>11075.22</v>
      </c>
      <c r="F52" s="31">
        <f>+E52-G52</f>
        <v>0</v>
      </c>
      <c r="G52" s="31">
        <v>11075.22</v>
      </c>
      <c r="H52" s="33" t="s">
        <v>913</v>
      </c>
    </row>
    <row r="53" spans="1:8" ht="25.5" x14ac:dyDescent="0.25">
      <c r="A53" s="52" t="s">
        <v>888</v>
      </c>
      <c r="B53" s="52" t="s">
        <v>696</v>
      </c>
      <c r="C53" s="53" t="s">
        <v>892</v>
      </c>
      <c r="D53" s="46" t="s">
        <v>999</v>
      </c>
      <c r="E53" s="31">
        <v>7614.21</v>
      </c>
      <c r="F53" s="31">
        <f>+E53-G53</f>
        <v>0</v>
      </c>
      <c r="G53" s="31">
        <v>7614.21</v>
      </c>
      <c r="H53" s="55" t="s">
        <v>905</v>
      </c>
    </row>
    <row r="54" spans="1:8" ht="25.5" x14ac:dyDescent="0.25">
      <c r="A54" s="52" t="s">
        <v>889</v>
      </c>
      <c r="B54" s="52" t="s">
        <v>696</v>
      </c>
      <c r="C54" s="53" t="s">
        <v>893</v>
      </c>
      <c r="D54" s="46" t="s">
        <v>999</v>
      </c>
      <c r="E54" s="31">
        <v>8306.41</v>
      </c>
      <c r="F54" s="31">
        <f>+E54-G54</f>
        <v>0</v>
      </c>
      <c r="G54" s="31">
        <v>8306.41</v>
      </c>
      <c r="H54" s="55" t="s">
        <v>905</v>
      </c>
    </row>
    <row r="55" spans="1:8" ht="25.5" x14ac:dyDescent="0.25">
      <c r="A55" s="52" t="s">
        <v>886</v>
      </c>
      <c r="B55" s="52" t="s">
        <v>696</v>
      </c>
      <c r="C55" s="53" t="s">
        <v>890</v>
      </c>
      <c r="D55" s="46" t="s">
        <v>999</v>
      </c>
      <c r="E55" s="31">
        <v>9806.41</v>
      </c>
      <c r="F55" s="31">
        <f>+E55-G55</f>
        <v>0</v>
      </c>
      <c r="G55" s="31">
        <v>9806.41</v>
      </c>
      <c r="H55" s="54">
        <v>44655</v>
      </c>
    </row>
    <row r="56" spans="1:8" ht="25.5" x14ac:dyDescent="0.25">
      <c r="A56" s="52" t="s">
        <v>887</v>
      </c>
      <c r="B56" s="52" t="s">
        <v>696</v>
      </c>
      <c r="C56" s="53" t="s">
        <v>891</v>
      </c>
      <c r="D56" s="46" t="s">
        <v>999</v>
      </c>
      <c r="E56" s="31">
        <v>8145.13</v>
      </c>
      <c r="F56" s="31">
        <f>+E56-G56</f>
        <v>0</v>
      </c>
      <c r="G56" s="31">
        <v>8145.13</v>
      </c>
      <c r="H56" s="54">
        <v>44655</v>
      </c>
    </row>
    <row r="57" spans="1:8" ht="25.5" x14ac:dyDescent="0.25">
      <c r="A57" s="52" t="s">
        <v>852</v>
      </c>
      <c r="B57" s="52" t="s">
        <v>696</v>
      </c>
      <c r="C57" s="30" t="s">
        <v>868</v>
      </c>
      <c r="D57" s="46" t="s">
        <v>999</v>
      </c>
      <c r="E57" s="31">
        <v>25383.02</v>
      </c>
      <c r="F57" s="31">
        <f>+E57-G57</f>
        <v>0</v>
      </c>
      <c r="G57" s="31">
        <v>25383.02</v>
      </c>
      <c r="H57" s="33" t="s">
        <v>870</v>
      </c>
    </row>
    <row r="58" spans="1:8" ht="25.5" x14ac:dyDescent="0.25">
      <c r="A58" s="52" t="s">
        <v>853</v>
      </c>
      <c r="B58" s="52" t="s">
        <v>696</v>
      </c>
      <c r="C58" s="30" t="s">
        <v>869</v>
      </c>
      <c r="D58" s="46" t="s">
        <v>999</v>
      </c>
      <c r="E58" s="31">
        <v>1556.79</v>
      </c>
      <c r="F58" s="31">
        <f>+E58-G58</f>
        <v>0</v>
      </c>
      <c r="G58" s="31">
        <v>1556.79</v>
      </c>
      <c r="H58" s="33" t="s">
        <v>870</v>
      </c>
    </row>
    <row r="59" spans="1:8" ht="25.5" x14ac:dyDescent="0.25">
      <c r="A59" s="34" t="s">
        <v>854</v>
      </c>
      <c r="B59" s="34" t="s">
        <v>696</v>
      </c>
      <c r="C59" s="30" t="s">
        <v>871</v>
      </c>
      <c r="D59" s="46" t="s">
        <v>999</v>
      </c>
      <c r="E59" s="31">
        <v>20766.04</v>
      </c>
      <c r="F59" s="31">
        <f>+E59-G59</f>
        <v>0</v>
      </c>
      <c r="G59" s="31">
        <v>20766.04</v>
      </c>
      <c r="H59" s="33" t="s">
        <v>870</v>
      </c>
    </row>
    <row r="60" spans="1:8" ht="25.5" x14ac:dyDescent="0.25">
      <c r="A60" s="34" t="s">
        <v>855</v>
      </c>
      <c r="B60" s="34" t="s">
        <v>696</v>
      </c>
      <c r="C60" s="30" t="s">
        <v>872</v>
      </c>
      <c r="D60" s="46" t="s">
        <v>999</v>
      </c>
      <c r="E60" s="31">
        <v>42305.03</v>
      </c>
      <c r="F60" s="31">
        <f>+E60-G60</f>
        <v>0</v>
      </c>
      <c r="G60" s="31">
        <v>42305.03</v>
      </c>
      <c r="H60" s="33" t="s">
        <v>870</v>
      </c>
    </row>
    <row r="61" spans="1:8" ht="25.5" x14ac:dyDescent="0.25">
      <c r="A61" s="34" t="s">
        <v>856</v>
      </c>
      <c r="B61" s="34" t="s">
        <v>696</v>
      </c>
      <c r="C61" s="30" t="s">
        <v>873</v>
      </c>
      <c r="D61" s="46" t="s">
        <v>999</v>
      </c>
      <c r="E61" s="31">
        <v>5537.61</v>
      </c>
      <c r="F61" s="31">
        <f>+E61-G61</f>
        <v>0</v>
      </c>
      <c r="G61" s="31">
        <v>5537.61</v>
      </c>
      <c r="H61" s="33" t="s">
        <v>870</v>
      </c>
    </row>
    <row r="62" spans="1:8" ht="25.5" x14ac:dyDescent="0.25">
      <c r="A62" s="34" t="s">
        <v>857</v>
      </c>
      <c r="B62" s="34" t="s">
        <v>696</v>
      </c>
      <c r="C62" s="30" t="s">
        <v>874</v>
      </c>
      <c r="D62" s="46" t="s">
        <v>999</v>
      </c>
      <c r="E62" s="31">
        <v>9446.24</v>
      </c>
      <c r="F62" s="31">
        <f>+E62-G62</f>
        <v>0</v>
      </c>
      <c r="G62" s="31">
        <v>9446.24</v>
      </c>
      <c r="H62" s="33" t="s">
        <v>870</v>
      </c>
    </row>
    <row r="63" spans="1:8" ht="25.5" x14ac:dyDescent="0.25">
      <c r="A63" s="34" t="s">
        <v>858</v>
      </c>
      <c r="B63" s="34" t="s">
        <v>696</v>
      </c>
      <c r="C63" s="30" t="s">
        <v>875</v>
      </c>
      <c r="D63" s="46" t="s">
        <v>999</v>
      </c>
      <c r="E63" s="31">
        <v>36340.559999999998</v>
      </c>
      <c r="F63" s="31">
        <f>+E63-G63</f>
        <v>0</v>
      </c>
      <c r="G63" s="31">
        <v>36340.559999999998</v>
      </c>
      <c r="H63" s="33" t="s">
        <v>870</v>
      </c>
    </row>
    <row r="64" spans="1:8" ht="25.5" x14ac:dyDescent="0.25">
      <c r="A64" s="34" t="s">
        <v>859</v>
      </c>
      <c r="B64" s="34" t="s">
        <v>696</v>
      </c>
      <c r="C64" s="30" t="s">
        <v>876</v>
      </c>
      <c r="D64" s="46" t="s">
        <v>999</v>
      </c>
      <c r="E64" s="31">
        <v>59227.040000000001</v>
      </c>
      <c r="F64" s="31">
        <f>+E64-G64</f>
        <v>0</v>
      </c>
      <c r="G64" s="31">
        <v>59227.040000000001</v>
      </c>
      <c r="H64" s="33" t="s">
        <v>870</v>
      </c>
    </row>
    <row r="65" spans="1:8" ht="25.5" x14ac:dyDescent="0.25">
      <c r="A65" s="34" t="s">
        <v>860</v>
      </c>
      <c r="B65" s="34" t="s">
        <v>696</v>
      </c>
      <c r="C65" s="30" t="s">
        <v>877</v>
      </c>
      <c r="D65" s="46" t="s">
        <v>999</v>
      </c>
      <c r="E65" s="31">
        <v>48857.87</v>
      </c>
      <c r="F65" s="31">
        <f>+E65-G65</f>
        <v>0</v>
      </c>
      <c r="G65" s="31">
        <v>48857.87</v>
      </c>
      <c r="H65" s="33" t="s">
        <v>870</v>
      </c>
    </row>
    <row r="66" spans="1:8" ht="25.5" x14ac:dyDescent="0.25">
      <c r="A66" s="34" t="s">
        <v>861</v>
      </c>
      <c r="B66" s="34" t="s">
        <v>696</v>
      </c>
      <c r="C66" s="30" t="s">
        <v>878</v>
      </c>
      <c r="D66" s="46" t="s">
        <v>999</v>
      </c>
      <c r="E66" s="31">
        <v>9690.82</v>
      </c>
      <c r="F66" s="31">
        <f>+E66-G66</f>
        <v>0</v>
      </c>
      <c r="G66" s="31">
        <v>9690.82</v>
      </c>
      <c r="H66" s="33" t="s">
        <v>870</v>
      </c>
    </row>
    <row r="67" spans="1:8" ht="25.5" x14ac:dyDescent="0.25">
      <c r="A67" s="34" t="s">
        <v>862</v>
      </c>
      <c r="B67" s="34" t="s">
        <v>696</v>
      </c>
      <c r="C67" s="30" t="s">
        <v>879</v>
      </c>
      <c r="D67" s="46" t="s">
        <v>999</v>
      </c>
      <c r="E67" s="31">
        <v>17997.23</v>
      </c>
      <c r="F67" s="31">
        <f>+E67-G67</f>
        <v>0</v>
      </c>
      <c r="G67" s="31">
        <v>17997.23</v>
      </c>
      <c r="H67" s="33" t="s">
        <v>870</v>
      </c>
    </row>
    <row r="68" spans="1:8" ht="25.5" x14ac:dyDescent="0.25">
      <c r="A68" s="34" t="s">
        <v>863</v>
      </c>
      <c r="B68" s="34" t="s">
        <v>696</v>
      </c>
      <c r="C68" s="30" t="s">
        <v>880</v>
      </c>
      <c r="D68" s="46" t="s">
        <v>999</v>
      </c>
      <c r="E68" s="31">
        <v>8998.6200000000008</v>
      </c>
      <c r="F68" s="31">
        <f>+E68-G68</f>
        <v>0</v>
      </c>
      <c r="G68" s="31">
        <v>8998.6200000000008</v>
      </c>
      <c r="H68" s="33" t="s">
        <v>870</v>
      </c>
    </row>
    <row r="69" spans="1:8" ht="25.5" x14ac:dyDescent="0.25">
      <c r="A69" s="34" t="s">
        <v>864</v>
      </c>
      <c r="B69" s="34" t="s">
        <v>696</v>
      </c>
      <c r="C69" s="30" t="s">
        <v>881</v>
      </c>
      <c r="D69" s="46" t="s">
        <v>999</v>
      </c>
      <c r="E69" s="31">
        <v>12182.74</v>
      </c>
      <c r="F69" s="31">
        <f>+E69-G69</f>
        <v>0</v>
      </c>
      <c r="G69" s="31">
        <v>12182.74</v>
      </c>
      <c r="H69" s="33" t="s">
        <v>870</v>
      </c>
    </row>
    <row r="70" spans="1:8" ht="25.5" x14ac:dyDescent="0.25">
      <c r="A70" s="52" t="s">
        <v>865</v>
      </c>
      <c r="B70" s="52" t="s">
        <v>696</v>
      </c>
      <c r="C70" s="30" t="s">
        <v>882</v>
      </c>
      <c r="D70" s="46" t="s">
        <v>999</v>
      </c>
      <c r="E70" s="31">
        <v>30750.75</v>
      </c>
      <c r="F70" s="31">
        <f>+E70-G70</f>
        <v>0</v>
      </c>
      <c r="G70" s="31">
        <v>30750.75</v>
      </c>
      <c r="H70" s="33" t="s">
        <v>870</v>
      </c>
    </row>
    <row r="71" spans="1:8" ht="25.5" x14ac:dyDescent="0.25">
      <c r="A71" s="52" t="s">
        <v>866</v>
      </c>
      <c r="B71" s="52" t="s">
        <v>696</v>
      </c>
      <c r="C71" s="30" t="s">
        <v>883</v>
      </c>
      <c r="D71" s="46" t="s">
        <v>999</v>
      </c>
      <c r="E71" s="31">
        <v>27411.17</v>
      </c>
      <c r="F71" s="31">
        <f>+E71-G71</f>
        <v>0</v>
      </c>
      <c r="G71" s="31">
        <v>27411.17</v>
      </c>
      <c r="H71" s="33" t="s">
        <v>870</v>
      </c>
    </row>
    <row r="72" spans="1:8" ht="25.5" x14ac:dyDescent="0.25">
      <c r="A72" s="52" t="s">
        <v>867</v>
      </c>
      <c r="B72" s="52" t="s">
        <v>696</v>
      </c>
      <c r="C72" s="30" t="s">
        <v>884</v>
      </c>
      <c r="D72" s="46" t="s">
        <v>999</v>
      </c>
      <c r="E72" s="31">
        <v>38071.07</v>
      </c>
      <c r="F72" s="31">
        <f>+E72-G72</f>
        <v>0</v>
      </c>
      <c r="G72" s="31">
        <v>38071.07</v>
      </c>
      <c r="H72" s="33" t="s">
        <v>870</v>
      </c>
    </row>
    <row r="73" spans="1:8" x14ac:dyDescent="0.25">
      <c r="A73" s="52" t="s">
        <v>806</v>
      </c>
      <c r="B73" s="52" t="s">
        <v>314</v>
      </c>
      <c r="C73" s="30" t="s">
        <v>109</v>
      </c>
      <c r="D73" s="35" t="s">
        <v>842</v>
      </c>
      <c r="E73" s="31">
        <v>29500</v>
      </c>
      <c r="F73" s="31">
        <f>+E73-G73</f>
        <v>0</v>
      </c>
      <c r="G73" s="32">
        <v>29500</v>
      </c>
      <c r="H73" s="49" t="s">
        <v>837</v>
      </c>
    </row>
    <row r="74" spans="1:8" x14ac:dyDescent="0.25">
      <c r="A74" s="52" t="s">
        <v>811</v>
      </c>
      <c r="B74" s="52" t="s">
        <v>314</v>
      </c>
      <c r="C74" s="30" t="s">
        <v>819</v>
      </c>
      <c r="D74" s="35" t="s">
        <v>841</v>
      </c>
      <c r="E74" s="31">
        <v>70800</v>
      </c>
      <c r="F74" s="31">
        <f>+E74-G74</f>
        <v>0</v>
      </c>
      <c r="G74" s="32">
        <v>70800</v>
      </c>
      <c r="H74" s="50" t="s">
        <v>835</v>
      </c>
    </row>
    <row r="75" spans="1:8" x14ac:dyDescent="0.25">
      <c r="A75" s="52" t="s">
        <v>827</v>
      </c>
      <c r="B75" s="52" t="s">
        <v>314</v>
      </c>
      <c r="C75" s="30" t="s">
        <v>828</v>
      </c>
      <c r="D75" s="35" t="s">
        <v>843</v>
      </c>
      <c r="E75" s="31">
        <v>47200</v>
      </c>
      <c r="F75" s="31">
        <f>+E75-G75</f>
        <v>0</v>
      </c>
      <c r="G75" s="32">
        <v>47200</v>
      </c>
      <c r="H75" s="49">
        <v>44506</v>
      </c>
    </row>
    <row r="76" spans="1:8" ht="29.25" customHeight="1" x14ac:dyDescent="0.25">
      <c r="A76" s="52" t="s">
        <v>809</v>
      </c>
      <c r="B76" s="52" t="s">
        <v>314</v>
      </c>
      <c r="C76" s="30" t="s">
        <v>832</v>
      </c>
      <c r="D76" s="35" t="s">
        <v>850</v>
      </c>
      <c r="E76" s="31">
        <v>11800</v>
      </c>
      <c r="F76" s="31">
        <f>+E76-G76</f>
        <v>0</v>
      </c>
      <c r="G76" s="32">
        <v>11800</v>
      </c>
      <c r="H76" s="50">
        <v>44475</v>
      </c>
    </row>
    <row r="77" spans="1:8" ht="31.5" customHeight="1" x14ac:dyDescent="0.25">
      <c r="A77" s="52" t="s">
        <v>803</v>
      </c>
      <c r="B77" s="52" t="s">
        <v>814</v>
      </c>
      <c r="C77" s="30" t="s">
        <v>885</v>
      </c>
      <c r="D77" s="35" t="s">
        <v>833</v>
      </c>
      <c r="E77" s="32">
        <v>410340</v>
      </c>
      <c r="F77" s="31">
        <f>+E77-G77</f>
        <v>264080</v>
      </c>
      <c r="G77" s="32">
        <v>146260</v>
      </c>
      <c r="H77" s="50" t="s">
        <v>851</v>
      </c>
    </row>
    <row r="78" spans="1:8" ht="24.75" customHeight="1" x14ac:dyDescent="0.25">
      <c r="A78" s="52" t="s">
        <v>820</v>
      </c>
      <c r="B78" s="52" t="s">
        <v>314</v>
      </c>
      <c r="C78" s="30" t="s">
        <v>821</v>
      </c>
      <c r="D78" s="35" t="s">
        <v>843</v>
      </c>
      <c r="E78" s="31">
        <v>47200</v>
      </c>
      <c r="F78" s="31">
        <f>+E78-G78</f>
        <v>0</v>
      </c>
      <c r="G78" s="32">
        <v>47200</v>
      </c>
      <c r="H78" s="49">
        <v>44445</v>
      </c>
    </row>
    <row r="79" spans="1:8" ht="24.75" customHeight="1" x14ac:dyDescent="0.25">
      <c r="A79" s="52" t="s">
        <v>830</v>
      </c>
      <c r="B79" s="52" t="s">
        <v>314</v>
      </c>
      <c r="C79" s="30" t="s">
        <v>828</v>
      </c>
      <c r="D79" s="35" t="s">
        <v>848</v>
      </c>
      <c r="E79" s="31">
        <v>58999.41</v>
      </c>
      <c r="F79" s="31">
        <f>+E79-G79</f>
        <v>0</v>
      </c>
      <c r="G79" s="32">
        <v>58999.41</v>
      </c>
      <c r="H79" s="49">
        <v>44445</v>
      </c>
    </row>
    <row r="80" spans="1:8" ht="24.75" customHeight="1" x14ac:dyDescent="0.25">
      <c r="A80" s="52" t="s">
        <v>804</v>
      </c>
      <c r="B80" s="52" t="s">
        <v>814</v>
      </c>
      <c r="C80" s="30" t="s">
        <v>829</v>
      </c>
      <c r="D80" s="35" t="s">
        <v>847</v>
      </c>
      <c r="E80" s="31">
        <v>791101.4</v>
      </c>
      <c r="F80" s="31">
        <f>+E80-G80</f>
        <v>0</v>
      </c>
      <c r="G80" s="32">
        <v>791101.4</v>
      </c>
      <c r="H80" s="49">
        <v>44378</v>
      </c>
    </row>
    <row r="81" spans="1:8" ht="24.75" customHeight="1" x14ac:dyDescent="0.25">
      <c r="A81" s="52" t="s">
        <v>813</v>
      </c>
      <c r="B81" s="52" t="s">
        <v>314</v>
      </c>
      <c r="C81" s="30" t="s">
        <v>818</v>
      </c>
      <c r="D81" s="35" t="s">
        <v>840</v>
      </c>
      <c r="E81" s="31">
        <v>47200</v>
      </c>
      <c r="F81" s="31">
        <f>+E81-G81</f>
        <v>0</v>
      </c>
      <c r="G81" s="32">
        <v>47200</v>
      </c>
      <c r="H81" s="49" t="s">
        <v>834</v>
      </c>
    </row>
    <row r="82" spans="1:8" ht="24.75" customHeight="1" x14ac:dyDescent="0.25">
      <c r="A82" s="52" t="s">
        <v>805</v>
      </c>
      <c r="B82" s="52" t="s">
        <v>314</v>
      </c>
      <c r="C82" s="30" t="s">
        <v>824</v>
      </c>
      <c r="D82" s="35" t="s">
        <v>843</v>
      </c>
      <c r="E82" s="31">
        <v>11800</v>
      </c>
      <c r="F82" s="31">
        <f>+E82-G82</f>
        <v>0</v>
      </c>
      <c r="G82" s="32">
        <v>11800</v>
      </c>
      <c r="H82" s="49" t="s">
        <v>836</v>
      </c>
    </row>
    <row r="83" spans="1:8" ht="24.75" customHeight="1" x14ac:dyDescent="0.25">
      <c r="A83" s="52" t="s">
        <v>810</v>
      </c>
      <c r="B83" s="52" t="s">
        <v>314</v>
      </c>
      <c r="C83" s="30" t="s">
        <v>823</v>
      </c>
      <c r="D83" s="35" t="s">
        <v>845</v>
      </c>
      <c r="E83" s="31">
        <v>236000</v>
      </c>
      <c r="F83" s="31">
        <f>+E83-G83</f>
        <v>0</v>
      </c>
      <c r="G83" s="32">
        <v>236000</v>
      </c>
      <c r="H83" s="50" t="s">
        <v>1001</v>
      </c>
    </row>
    <row r="84" spans="1:8" ht="24.75" customHeight="1" x14ac:dyDescent="0.25">
      <c r="A84" s="52" t="s">
        <v>816</v>
      </c>
      <c r="B84" s="52" t="s">
        <v>38</v>
      </c>
      <c r="C84" s="30" t="s">
        <v>817</v>
      </c>
      <c r="D84" s="35" t="s">
        <v>839</v>
      </c>
      <c r="E84" s="31">
        <v>609046.39</v>
      </c>
      <c r="F84" s="31">
        <f>+E84-G84</f>
        <v>0</v>
      </c>
      <c r="G84" s="32">
        <v>609046.39</v>
      </c>
      <c r="H84" s="49">
        <v>44287</v>
      </c>
    </row>
    <row r="85" spans="1:8" ht="55.5" customHeight="1" x14ac:dyDescent="0.25">
      <c r="A85" s="52" t="s">
        <v>396</v>
      </c>
      <c r="B85" s="52" t="s">
        <v>697</v>
      </c>
      <c r="C85" s="30" t="s">
        <v>788</v>
      </c>
      <c r="D85" s="46" t="s">
        <v>789</v>
      </c>
      <c r="E85" s="31">
        <v>594720</v>
      </c>
      <c r="F85" s="31">
        <f>+E85-G85</f>
        <v>545160</v>
      </c>
      <c r="G85" s="32">
        <v>49560</v>
      </c>
      <c r="H85" s="50">
        <v>44411</v>
      </c>
    </row>
    <row r="86" spans="1:8" ht="57.75" customHeight="1" x14ac:dyDescent="0.25">
      <c r="A86" s="52" t="s">
        <v>396</v>
      </c>
      <c r="B86" s="52" t="s">
        <v>697</v>
      </c>
      <c r="C86" s="30" t="s">
        <v>790</v>
      </c>
      <c r="D86" s="35" t="s">
        <v>791</v>
      </c>
      <c r="E86" s="31">
        <v>637200</v>
      </c>
      <c r="F86" s="31">
        <f>+E86-G86</f>
        <v>531000</v>
      </c>
      <c r="G86" s="32">
        <v>106200</v>
      </c>
      <c r="H86" s="50">
        <v>44411</v>
      </c>
    </row>
    <row r="87" spans="1:8" ht="25.5" x14ac:dyDescent="0.25">
      <c r="A87" s="52" t="s">
        <v>812</v>
      </c>
      <c r="B87" s="52" t="s">
        <v>38</v>
      </c>
      <c r="C87" s="30" t="s">
        <v>815</v>
      </c>
      <c r="D87" s="35" t="s">
        <v>838</v>
      </c>
      <c r="E87" s="31">
        <v>4600000</v>
      </c>
      <c r="F87" s="31">
        <f>+E87-G87</f>
        <v>0</v>
      </c>
      <c r="G87" s="32">
        <v>4600000</v>
      </c>
      <c r="H87" s="49">
        <v>44233</v>
      </c>
    </row>
    <row r="88" spans="1:8" x14ac:dyDescent="0.25">
      <c r="A88" s="52" t="s">
        <v>825</v>
      </c>
      <c r="B88" s="52" t="s">
        <v>314</v>
      </c>
      <c r="C88" s="30" t="s">
        <v>826</v>
      </c>
      <c r="D88" s="35" t="s">
        <v>846</v>
      </c>
      <c r="E88" s="31">
        <v>2315160</v>
      </c>
      <c r="F88" s="31">
        <f>+E88-G88</f>
        <v>0</v>
      </c>
      <c r="G88" s="32">
        <v>2315160</v>
      </c>
      <c r="H88" s="50">
        <v>44233</v>
      </c>
    </row>
    <row r="89" spans="1:8" x14ac:dyDescent="0.25">
      <c r="A89" s="52" t="s">
        <v>808</v>
      </c>
      <c r="B89" s="52" t="s">
        <v>314</v>
      </c>
      <c r="C89" s="30" t="s">
        <v>831</v>
      </c>
      <c r="D89" s="35" t="s">
        <v>849</v>
      </c>
      <c r="E89" s="31">
        <v>23600</v>
      </c>
      <c r="F89" s="31">
        <f>+E89-G89</f>
        <v>0</v>
      </c>
      <c r="G89" s="32">
        <v>23600</v>
      </c>
      <c r="H89" s="50">
        <v>44203</v>
      </c>
    </row>
    <row r="90" spans="1:8" x14ac:dyDescent="0.25">
      <c r="A90" s="52" t="s">
        <v>807</v>
      </c>
      <c r="B90" s="52" t="s">
        <v>314</v>
      </c>
      <c r="C90" s="30" t="s">
        <v>822</v>
      </c>
      <c r="D90" s="35" t="s">
        <v>844</v>
      </c>
      <c r="E90" s="31">
        <v>4691520.7</v>
      </c>
      <c r="F90" s="31">
        <f>+E90-G90</f>
        <v>0</v>
      </c>
      <c r="G90" s="32">
        <v>4691520.7</v>
      </c>
      <c r="H90" s="50">
        <v>44202</v>
      </c>
    </row>
    <row r="91" spans="1:8" ht="25.5" x14ac:dyDescent="0.25">
      <c r="A91" s="52" t="s">
        <v>929</v>
      </c>
      <c r="B91" s="52" t="s">
        <v>314</v>
      </c>
      <c r="C91" s="88" t="s">
        <v>997</v>
      </c>
      <c r="D91" s="35" t="s">
        <v>930</v>
      </c>
      <c r="E91" s="32">
        <v>472000</v>
      </c>
      <c r="F91" s="31">
        <f>+E91-G91</f>
        <v>118000</v>
      </c>
      <c r="G91" s="66">
        <v>354000</v>
      </c>
      <c r="H91" s="33" t="s">
        <v>476</v>
      </c>
    </row>
    <row r="92" spans="1:8" ht="31.5" x14ac:dyDescent="0.25">
      <c r="A92" s="52" t="s">
        <v>664</v>
      </c>
      <c r="B92" s="52" t="s">
        <v>314</v>
      </c>
      <c r="C92" s="30" t="s">
        <v>665</v>
      </c>
      <c r="D92" s="35" t="s">
        <v>758</v>
      </c>
      <c r="E92" s="31">
        <v>141600</v>
      </c>
      <c r="F92" s="31">
        <f>+E92-G92</f>
        <v>47200</v>
      </c>
      <c r="G92" s="32">
        <v>94400</v>
      </c>
      <c r="H92" s="33" t="s">
        <v>660</v>
      </c>
    </row>
    <row r="93" spans="1:8" ht="31.5" x14ac:dyDescent="0.25">
      <c r="A93" s="52" t="s">
        <v>668</v>
      </c>
      <c r="B93" s="52" t="s">
        <v>314</v>
      </c>
      <c r="C93" s="30" t="s">
        <v>669</v>
      </c>
      <c r="D93" s="35" t="s">
        <v>670</v>
      </c>
      <c r="E93" s="31">
        <v>708000</v>
      </c>
      <c r="F93" s="31">
        <f>+E93-G93</f>
        <v>118000</v>
      </c>
      <c r="G93" s="32">
        <v>590000</v>
      </c>
      <c r="H93" s="33" t="s">
        <v>660</v>
      </c>
    </row>
    <row r="94" spans="1:8" ht="31.5" x14ac:dyDescent="0.25">
      <c r="A94" s="52" t="s">
        <v>657</v>
      </c>
      <c r="B94" s="52" t="s">
        <v>314</v>
      </c>
      <c r="C94" s="30" t="s">
        <v>658</v>
      </c>
      <c r="D94" s="35" t="s">
        <v>659</v>
      </c>
      <c r="E94" s="31">
        <v>88500</v>
      </c>
      <c r="F94" s="31">
        <f>+E94-G94</f>
        <v>29500</v>
      </c>
      <c r="G94" s="32">
        <v>59000</v>
      </c>
      <c r="H94" s="33" t="s">
        <v>709</v>
      </c>
    </row>
    <row r="95" spans="1:8" ht="25.5" x14ac:dyDescent="0.25">
      <c r="A95" s="52" t="s">
        <v>470</v>
      </c>
      <c r="B95" s="52" t="s">
        <v>314</v>
      </c>
      <c r="C95" s="30" t="s">
        <v>471</v>
      </c>
      <c r="D95" s="35" t="s">
        <v>472</v>
      </c>
      <c r="E95" s="31">
        <v>177000</v>
      </c>
      <c r="F95" s="31">
        <f>+E95-G95</f>
        <v>59000</v>
      </c>
      <c r="G95" s="32">
        <v>118000</v>
      </c>
      <c r="H95" s="33" t="s">
        <v>473</v>
      </c>
    </row>
    <row r="96" spans="1:8" ht="25.5" x14ac:dyDescent="0.25">
      <c r="A96" s="52" t="s">
        <v>469</v>
      </c>
      <c r="B96" s="52" t="s">
        <v>696</v>
      </c>
      <c r="C96" s="30" t="s">
        <v>699</v>
      </c>
      <c r="D96" s="35" t="s">
        <v>475</v>
      </c>
      <c r="E96" s="31">
        <v>22150.44</v>
      </c>
      <c r="F96" s="31">
        <f>+E96-G96</f>
        <v>0</v>
      </c>
      <c r="G96" s="32">
        <v>22150.44</v>
      </c>
      <c r="H96" s="33" t="s">
        <v>476</v>
      </c>
    </row>
    <row r="97" spans="1:8" x14ac:dyDescent="0.25">
      <c r="A97" s="52" t="s">
        <v>466</v>
      </c>
      <c r="B97" s="52" t="s">
        <v>314</v>
      </c>
      <c r="C97" s="30" t="s">
        <v>477</v>
      </c>
      <c r="D97" s="35" t="s">
        <v>478</v>
      </c>
      <c r="E97" s="31">
        <v>141600</v>
      </c>
      <c r="F97" s="31">
        <f>+E97-G97</f>
        <v>47200</v>
      </c>
      <c r="G97" s="32">
        <v>94400</v>
      </c>
      <c r="H97" s="33" t="s">
        <v>476</v>
      </c>
    </row>
    <row r="98" spans="1:8" ht="25.5" x14ac:dyDescent="0.25">
      <c r="A98" s="52" t="s">
        <v>479</v>
      </c>
      <c r="B98" s="52" t="s">
        <v>697</v>
      </c>
      <c r="C98" s="30" t="s">
        <v>698</v>
      </c>
      <c r="D98" s="35" t="s">
        <v>480</v>
      </c>
      <c r="E98" s="31">
        <v>3095730</v>
      </c>
      <c r="F98" s="31">
        <f>+E98-G98</f>
        <v>1457892.5</v>
      </c>
      <c r="G98" s="32">
        <v>1637837.5</v>
      </c>
      <c r="H98" s="33" t="s">
        <v>481</v>
      </c>
    </row>
    <row r="99" spans="1:8" ht="29.25" customHeight="1" x14ac:dyDescent="0.25">
      <c r="A99" s="52" t="s">
        <v>467</v>
      </c>
      <c r="B99" s="52" t="s">
        <v>314</v>
      </c>
      <c r="C99" s="30" t="s">
        <v>482</v>
      </c>
      <c r="D99" s="35" t="s">
        <v>483</v>
      </c>
      <c r="E99" s="31">
        <v>141600</v>
      </c>
      <c r="F99" s="31">
        <f>+E99-G99</f>
        <v>47200</v>
      </c>
      <c r="G99" s="32">
        <v>94400</v>
      </c>
      <c r="H99" s="33" t="s">
        <v>484</v>
      </c>
    </row>
    <row r="100" spans="1:8" ht="31.5" x14ac:dyDescent="0.25">
      <c r="A100" s="52" t="s">
        <v>488</v>
      </c>
      <c r="B100" s="52" t="s">
        <v>314</v>
      </c>
      <c r="C100" s="30" t="s">
        <v>489</v>
      </c>
      <c r="D100" s="35" t="s">
        <v>490</v>
      </c>
      <c r="E100" s="31">
        <v>991200</v>
      </c>
      <c r="F100" s="31">
        <f>+E100-G100</f>
        <v>165200</v>
      </c>
      <c r="G100" s="32">
        <v>826000</v>
      </c>
      <c r="H100" s="33" t="s">
        <v>487</v>
      </c>
    </row>
    <row r="101" spans="1:8" ht="25.5" x14ac:dyDescent="0.25">
      <c r="A101" s="52" t="s">
        <v>464</v>
      </c>
      <c r="B101" s="52" t="s">
        <v>314</v>
      </c>
      <c r="C101" s="30" t="s">
        <v>491</v>
      </c>
      <c r="D101" s="35" t="s">
        <v>492</v>
      </c>
      <c r="E101" s="31">
        <v>141600</v>
      </c>
      <c r="F101" s="31">
        <f>+E101-G101</f>
        <v>47200</v>
      </c>
      <c r="G101" s="32">
        <v>94400</v>
      </c>
      <c r="H101" s="33" t="s">
        <v>487</v>
      </c>
    </row>
    <row r="102" spans="1:8" ht="29.25" customHeight="1" x14ac:dyDescent="0.25">
      <c r="A102" s="52" t="s">
        <v>465</v>
      </c>
      <c r="B102" s="52" t="s">
        <v>314</v>
      </c>
      <c r="C102" s="30" t="s">
        <v>493</v>
      </c>
      <c r="D102" s="35" t="s">
        <v>494</v>
      </c>
      <c r="E102" s="31">
        <v>141600</v>
      </c>
      <c r="F102" s="31">
        <f>+E102-G102</f>
        <v>94400</v>
      </c>
      <c r="G102" s="32">
        <v>47200</v>
      </c>
      <c r="H102" s="33" t="s">
        <v>487</v>
      </c>
    </row>
    <row r="103" spans="1:8" x14ac:dyDescent="0.25">
      <c r="A103" s="52" t="s">
        <v>485</v>
      </c>
      <c r="B103" s="52" t="s">
        <v>314</v>
      </c>
      <c r="C103" s="30" t="s">
        <v>780</v>
      </c>
      <c r="D103" s="35" t="s">
        <v>486</v>
      </c>
      <c r="E103" s="31">
        <v>141600</v>
      </c>
      <c r="F103" s="31">
        <f>+E103-G103</f>
        <v>94400</v>
      </c>
      <c r="G103" s="32">
        <v>47200</v>
      </c>
      <c r="H103" s="33" t="s">
        <v>487</v>
      </c>
    </row>
    <row r="104" spans="1:8" ht="25.5" x14ac:dyDescent="0.25">
      <c r="A104" s="52" t="s">
        <v>666</v>
      </c>
      <c r="B104" s="52" t="s">
        <v>314</v>
      </c>
      <c r="C104" s="30" t="s">
        <v>667</v>
      </c>
      <c r="D104" s="35" t="s">
        <v>765</v>
      </c>
      <c r="E104" s="31">
        <v>106200</v>
      </c>
      <c r="F104" s="31">
        <f>+E104-G104</f>
        <v>35400</v>
      </c>
      <c r="G104" s="32">
        <v>70800</v>
      </c>
      <c r="H104" s="33" t="s">
        <v>495</v>
      </c>
    </row>
    <row r="105" spans="1:8" ht="20.25" customHeight="1" x14ac:dyDescent="0.25">
      <c r="A105" s="52" t="s">
        <v>460</v>
      </c>
      <c r="B105" s="52" t="s">
        <v>314</v>
      </c>
      <c r="C105" s="30" t="s">
        <v>1002</v>
      </c>
      <c r="D105" s="35" t="s">
        <v>461</v>
      </c>
      <c r="E105" s="31">
        <v>708000</v>
      </c>
      <c r="F105" s="31">
        <f>+E105-G105</f>
        <v>354000</v>
      </c>
      <c r="G105" s="32">
        <v>354000</v>
      </c>
      <c r="H105" s="33" t="s">
        <v>496</v>
      </c>
    </row>
    <row r="106" spans="1:8" x14ac:dyDescent="0.25">
      <c r="A106" s="52" t="s">
        <v>457</v>
      </c>
      <c r="B106" s="52" t="s">
        <v>314</v>
      </c>
      <c r="C106" s="30" t="s">
        <v>761</v>
      </c>
      <c r="D106" s="35" t="s">
        <v>458</v>
      </c>
      <c r="E106" s="31">
        <v>1062000</v>
      </c>
      <c r="F106" s="31">
        <f>+E106-G106</f>
        <v>442500</v>
      </c>
      <c r="G106" s="32">
        <v>619500</v>
      </c>
      <c r="H106" s="33" t="s">
        <v>499</v>
      </c>
    </row>
    <row r="107" spans="1:8" ht="25.5" x14ac:dyDescent="0.25">
      <c r="A107" s="52" t="s">
        <v>500</v>
      </c>
      <c r="B107" s="52" t="s">
        <v>314</v>
      </c>
      <c r="C107" s="30" t="s">
        <v>501</v>
      </c>
      <c r="D107" s="35" t="s">
        <v>502</v>
      </c>
      <c r="E107" s="31">
        <v>1180000</v>
      </c>
      <c r="F107" s="31">
        <f>+E107-G107</f>
        <v>472000</v>
      </c>
      <c r="G107" s="32">
        <v>708000</v>
      </c>
      <c r="H107" s="33" t="s">
        <v>503</v>
      </c>
    </row>
    <row r="108" spans="1:8" ht="24" customHeight="1" x14ac:dyDescent="0.25">
      <c r="A108" s="52" t="s">
        <v>462</v>
      </c>
      <c r="B108" s="52" t="s">
        <v>314</v>
      </c>
      <c r="C108" s="30" t="s">
        <v>771</v>
      </c>
      <c r="D108" s="35" t="s">
        <v>463</v>
      </c>
      <c r="E108" s="31">
        <v>354000</v>
      </c>
      <c r="F108" s="31">
        <f>+E108-G108</f>
        <v>177000</v>
      </c>
      <c r="G108" s="32">
        <v>177000</v>
      </c>
      <c r="H108" s="33" t="s">
        <v>504</v>
      </c>
    </row>
    <row r="109" spans="1:8" x14ac:dyDescent="0.25">
      <c r="A109" s="52" t="s">
        <v>453</v>
      </c>
      <c r="B109" s="52" t="s">
        <v>314</v>
      </c>
      <c r="C109" s="30" t="s">
        <v>750</v>
      </c>
      <c r="D109" s="35" t="s">
        <v>454</v>
      </c>
      <c r="E109" s="31">
        <v>885000</v>
      </c>
      <c r="F109" s="31">
        <f>+E109-G109</f>
        <v>442500</v>
      </c>
      <c r="G109" s="32">
        <v>442500</v>
      </c>
      <c r="H109" s="33" t="s">
        <v>505</v>
      </c>
    </row>
    <row r="110" spans="1:8" ht="31.5" x14ac:dyDescent="0.25">
      <c r="A110" s="52" t="s">
        <v>436</v>
      </c>
      <c r="B110" s="52" t="s">
        <v>314</v>
      </c>
      <c r="C110" s="30" t="s">
        <v>506</v>
      </c>
      <c r="D110" s="35" t="s">
        <v>507</v>
      </c>
      <c r="E110" s="31">
        <v>354000</v>
      </c>
      <c r="F110" s="31">
        <f>+E110-G110</f>
        <v>177000</v>
      </c>
      <c r="G110" s="32">
        <v>177000</v>
      </c>
      <c r="H110" s="33" t="s">
        <v>508</v>
      </c>
    </row>
    <row r="111" spans="1:8" ht="26.25" customHeight="1" x14ac:dyDescent="0.25">
      <c r="A111" s="52" t="s">
        <v>455</v>
      </c>
      <c r="B111" s="52" t="s">
        <v>314</v>
      </c>
      <c r="C111" s="30" t="s">
        <v>509</v>
      </c>
      <c r="D111" s="35" t="s">
        <v>510</v>
      </c>
      <c r="E111" s="31">
        <v>835440</v>
      </c>
      <c r="F111" s="31">
        <f>+E111-G111</f>
        <v>139240</v>
      </c>
      <c r="G111" s="32">
        <v>696200</v>
      </c>
      <c r="H111" s="33" t="s">
        <v>508</v>
      </c>
    </row>
    <row r="112" spans="1:8" ht="25.5" customHeight="1" x14ac:dyDescent="0.25">
      <c r="A112" s="52" t="s">
        <v>456</v>
      </c>
      <c r="B112" s="52" t="s">
        <v>314</v>
      </c>
      <c r="C112" s="30" t="s">
        <v>441</v>
      </c>
      <c r="D112" s="35" t="s">
        <v>442</v>
      </c>
      <c r="E112" s="31">
        <v>835440</v>
      </c>
      <c r="F112" s="31">
        <f>+E112-G112</f>
        <v>278480</v>
      </c>
      <c r="G112" s="32">
        <v>556960</v>
      </c>
      <c r="H112" s="33" t="s">
        <v>511</v>
      </c>
    </row>
    <row r="113" spans="1:8" ht="28.5" customHeight="1" x14ac:dyDescent="0.25">
      <c r="A113" s="52" t="s">
        <v>438</v>
      </c>
      <c r="B113" s="52" t="s">
        <v>314</v>
      </c>
      <c r="C113" s="30" t="s">
        <v>439</v>
      </c>
      <c r="D113" s="35" t="s">
        <v>440</v>
      </c>
      <c r="E113" s="31">
        <v>520000</v>
      </c>
      <c r="F113" s="31">
        <f>+E113-G113</f>
        <v>195000</v>
      </c>
      <c r="G113" s="32">
        <v>325000</v>
      </c>
      <c r="H113" s="33" t="s">
        <v>512</v>
      </c>
    </row>
    <row r="114" spans="1:8" ht="21" customHeight="1" x14ac:dyDescent="0.25">
      <c r="A114" s="52" t="s">
        <v>663</v>
      </c>
      <c r="B114" s="52" t="s">
        <v>696</v>
      </c>
      <c r="C114" s="30" t="s">
        <v>474</v>
      </c>
      <c r="D114" s="35" t="s">
        <v>704</v>
      </c>
      <c r="E114" s="31">
        <v>51776</v>
      </c>
      <c r="F114" s="31">
        <f>+E114-G114</f>
        <v>25887.68</v>
      </c>
      <c r="G114" s="32">
        <v>25888.32</v>
      </c>
      <c r="H114" s="33" t="s">
        <v>683</v>
      </c>
    </row>
    <row r="115" spans="1:8" ht="27.75" customHeight="1" x14ac:dyDescent="0.25">
      <c r="A115" s="52" t="s">
        <v>432</v>
      </c>
      <c r="B115" s="52" t="s">
        <v>314</v>
      </c>
      <c r="C115" s="30" t="s">
        <v>775</v>
      </c>
      <c r="D115" s="35" t="s">
        <v>433</v>
      </c>
      <c r="E115" s="31">
        <v>354000</v>
      </c>
      <c r="F115" s="31">
        <f>+E115-G115</f>
        <v>295000</v>
      </c>
      <c r="G115" s="32">
        <v>59000</v>
      </c>
      <c r="H115" s="33" t="s">
        <v>513</v>
      </c>
    </row>
    <row r="116" spans="1:8" ht="30.75" customHeight="1" x14ac:dyDescent="0.25">
      <c r="A116" s="52" t="s">
        <v>423</v>
      </c>
      <c r="B116" s="52" t="s">
        <v>314</v>
      </c>
      <c r="C116" s="30" t="s">
        <v>721</v>
      </c>
      <c r="D116" s="35" t="s">
        <v>722</v>
      </c>
      <c r="E116" s="31">
        <v>3286241.12</v>
      </c>
      <c r="F116" s="31">
        <f>+E116-G116</f>
        <v>1643120.55</v>
      </c>
      <c r="G116" s="32">
        <v>1643120.57</v>
      </c>
      <c r="H116" s="33" t="s">
        <v>514</v>
      </c>
    </row>
    <row r="117" spans="1:8" ht="31.5" x14ac:dyDescent="0.25">
      <c r="A117" s="52" t="s">
        <v>425</v>
      </c>
      <c r="B117" s="52" t="s">
        <v>314</v>
      </c>
      <c r="C117" s="30" t="s">
        <v>426</v>
      </c>
      <c r="D117" s="35" t="s">
        <v>729</v>
      </c>
      <c r="E117" s="31">
        <v>472000</v>
      </c>
      <c r="F117" s="31">
        <f>+E117-G117</f>
        <v>177000</v>
      </c>
      <c r="G117" s="32">
        <v>295000</v>
      </c>
      <c r="H117" s="33" t="s">
        <v>515</v>
      </c>
    </row>
    <row r="118" spans="1:8" ht="31.5" x14ac:dyDescent="0.25">
      <c r="A118" s="52" t="s">
        <v>416</v>
      </c>
      <c r="B118" s="52" t="s">
        <v>314</v>
      </c>
      <c r="C118" s="30" t="s">
        <v>763</v>
      </c>
      <c r="D118" s="35" t="s">
        <v>764</v>
      </c>
      <c r="E118" s="31">
        <v>17700000</v>
      </c>
      <c r="F118" s="31">
        <f>+E118-G118</f>
        <v>5900000</v>
      </c>
      <c r="G118" s="32">
        <v>11800000</v>
      </c>
      <c r="H118" s="33" t="s">
        <v>516</v>
      </c>
    </row>
    <row r="119" spans="1:8" x14ac:dyDescent="0.25">
      <c r="A119" s="52" t="s">
        <v>443</v>
      </c>
      <c r="B119" s="52" t="s">
        <v>314</v>
      </c>
      <c r="C119" s="30" t="s">
        <v>444</v>
      </c>
      <c r="D119" s="35" t="s">
        <v>759</v>
      </c>
      <c r="E119" s="31">
        <v>708000</v>
      </c>
      <c r="F119" s="31">
        <f>+E119-G119</f>
        <v>590000</v>
      </c>
      <c r="G119" s="32">
        <v>118000</v>
      </c>
      <c r="H119" s="33" t="s">
        <v>517</v>
      </c>
    </row>
    <row r="120" spans="1:8" ht="31.5" x14ac:dyDescent="0.25">
      <c r="A120" s="52" t="s">
        <v>449</v>
      </c>
      <c r="B120" s="52" t="s">
        <v>314</v>
      </c>
      <c r="C120" s="30" t="s">
        <v>459</v>
      </c>
      <c r="D120" s="35" t="s">
        <v>769</v>
      </c>
      <c r="E120" s="31">
        <v>708000</v>
      </c>
      <c r="F120" s="31">
        <f>+E120-G120</f>
        <v>354000</v>
      </c>
      <c r="G120" s="32">
        <v>354000</v>
      </c>
      <c r="H120" s="33" t="s">
        <v>517</v>
      </c>
    </row>
    <row r="121" spans="1:8" ht="31.5" x14ac:dyDescent="0.25">
      <c r="A121" s="52" t="s">
        <v>468</v>
      </c>
      <c r="B121" s="52" t="s">
        <v>314</v>
      </c>
      <c r="C121" s="30" t="s">
        <v>518</v>
      </c>
      <c r="D121" s="35" t="s">
        <v>519</v>
      </c>
      <c r="E121" s="31">
        <v>2124000</v>
      </c>
      <c r="F121" s="31">
        <f>+E121-G121</f>
        <v>1062000</v>
      </c>
      <c r="G121" s="32">
        <v>1062000</v>
      </c>
      <c r="H121" s="33" t="s">
        <v>520</v>
      </c>
    </row>
    <row r="122" spans="1:8" ht="25.5" customHeight="1" x14ac:dyDescent="0.25">
      <c r="A122" s="52" t="s">
        <v>414</v>
      </c>
      <c r="B122" s="52" t="s">
        <v>697</v>
      </c>
      <c r="C122" s="30" t="s">
        <v>715</v>
      </c>
      <c r="D122" s="35" t="s">
        <v>716</v>
      </c>
      <c r="E122" s="31">
        <v>1416000</v>
      </c>
      <c r="F122" s="31">
        <f>+E122-G122</f>
        <v>354000</v>
      </c>
      <c r="G122" s="32">
        <v>1062000</v>
      </c>
      <c r="H122" s="33" t="s">
        <v>521</v>
      </c>
    </row>
    <row r="123" spans="1:8" ht="25.5" customHeight="1" x14ac:dyDescent="0.25">
      <c r="A123" s="52" t="s">
        <v>424</v>
      </c>
      <c r="B123" s="52" t="s">
        <v>314</v>
      </c>
      <c r="C123" s="30" t="s">
        <v>756</v>
      </c>
      <c r="D123" s="35" t="s">
        <v>757</v>
      </c>
      <c r="E123" s="31">
        <v>472000</v>
      </c>
      <c r="F123" s="31">
        <f>+E123-G123</f>
        <v>413000</v>
      </c>
      <c r="G123" s="32">
        <v>59000</v>
      </c>
      <c r="H123" s="33" t="s">
        <v>522</v>
      </c>
    </row>
    <row r="124" spans="1:8" ht="25.5" customHeight="1" x14ac:dyDescent="0.25">
      <c r="A124" s="52" t="s">
        <v>451</v>
      </c>
      <c r="B124" s="52" t="s">
        <v>314</v>
      </c>
      <c r="C124" s="30" t="s">
        <v>526</v>
      </c>
      <c r="D124" s="35" t="s">
        <v>452</v>
      </c>
      <c r="E124" s="31">
        <v>354000</v>
      </c>
      <c r="F124" s="31">
        <f>+E124-G124</f>
        <v>177000</v>
      </c>
      <c r="G124" s="32">
        <v>177000</v>
      </c>
      <c r="H124" s="33" t="s">
        <v>525</v>
      </c>
    </row>
    <row r="125" spans="1:8" ht="25.5" customHeight="1" x14ac:dyDescent="0.25">
      <c r="A125" s="52" t="s">
        <v>418</v>
      </c>
      <c r="B125" s="52" t="s">
        <v>314</v>
      </c>
      <c r="C125" s="30" t="s">
        <v>743</v>
      </c>
      <c r="D125" s="35" t="s">
        <v>744</v>
      </c>
      <c r="E125" s="31">
        <v>354000</v>
      </c>
      <c r="F125" s="31">
        <f>+E125-G125</f>
        <v>177000</v>
      </c>
      <c r="G125" s="32">
        <v>177000</v>
      </c>
      <c r="H125" s="33" t="s">
        <v>527</v>
      </c>
    </row>
    <row r="126" spans="1:8" ht="25.5" customHeight="1" x14ac:dyDescent="0.25">
      <c r="A126" s="52" t="s">
        <v>427</v>
      </c>
      <c r="B126" s="52" t="s">
        <v>314</v>
      </c>
      <c r="C126" s="30" t="s">
        <v>428</v>
      </c>
      <c r="D126" s="35" t="s">
        <v>429</v>
      </c>
      <c r="E126" s="31">
        <v>141600</v>
      </c>
      <c r="F126" s="31">
        <f>+E126-G126</f>
        <v>118000</v>
      </c>
      <c r="G126" s="32">
        <v>23600</v>
      </c>
      <c r="H126" s="33" t="s">
        <v>528</v>
      </c>
    </row>
    <row r="127" spans="1:8" ht="25.5" customHeight="1" x14ac:dyDescent="0.25">
      <c r="A127" s="52" t="s">
        <v>445</v>
      </c>
      <c r="B127" s="52" t="s">
        <v>314</v>
      </c>
      <c r="C127" s="30" t="s">
        <v>446</v>
      </c>
      <c r="D127" s="35" t="s">
        <v>447</v>
      </c>
      <c r="E127" s="31">
        <v>212400</v>
      </c>
      <c r="F127" s="31">
        <f>+E127-G127</f>
        <v>141600</v>
      </c>
      <c r="G127" s="32">
        <v>70800</v>
      </c>
      <c r="H127" s="33" t="s">
        <v>528</v>
      </c>
    </row>
    <row r="128" spans="1:8" ht="25.5" customHeight="1" x14ac:dyDescent="0.25">
      <c r="A128" s="52" t="s">
        <v>694</v>
      </c>
      <c r="B128" s="52" t="s">
        <v>314</v>
      </c>
      <c r="C128" s="30" t="s">
        <v>322</v>
      </c>
      <c r="D128" s="35" t="s">
        <v>695</v>
      </c>
      <c r="E128" s="31">
        <v>318600</v>
      </c>
      <c r="F128" s="31">
        <f>+E128-G128</f>
        <v>265500</v>
      </c>
      <c r="G128" s="32">
        <v>53100</v>
      </c>
      <c r="H128" s="33" t="s">
        <v>529</v>
      </c>
    </row>
    <row r="129" spans="1:8" ht="25.5" customHeight="1" x14ac:dyDescent="0.25">
      <c r="A129" s="52" t="s">
        <v>415</v>
      </c>
      <c r="B129" s="52" t="s">
        <v>314</v>
      </c>
      <c r="C129" s="30" t="s">
        <v>735</v>
      </c>
      <c r="D129" s="35" t="s">
        <v>736</v>
      </c>
      <c r="E129" s="31">
        <v>141600</v>
      </c>
      <c r="F129" s="31">
        <f>+E129-G129</f>
        <v>70800</v>
      </c>
      <c r="G129" s="32">
        <v>70800</v>
      </c>
      <c r="H129" s="33" t="s">
        <v>530</v>
      </c>
    </row>
    <row r="130" spans="1:8" ht="25.5" customHeight="1" x14ac:dyDescent="0.25">
      <c r="A130" s="52" t="s">
        <v>409</v>
      </c>
      <c r="B130" s="52" t="s">
        <v>314</v>
      </c>
      <c r="C130" s="30" t="s">
        <v>434</v>
      </c>
      <c r="D130" s="35" t="s">
        <v>713</v>
      </c>
      <c r="E130" s="31">
        <v>354000</v>
      </c>
      <c r="F130" s="31">
        <f>+E130-G130</f>
        <v>295000</v>
      </c>
      <c r="G130" s="32">
        <v>59000</v>
      </c>
      <c r="H130" s="33" t="s">
        <v>410</v>
      </c>
    </row>
    <row r="131" spans="1:8" ht="25.5" customHeight="1" x14ac:dyDescent="0.25">
      <c r="A131" s="52" t="s">
        <v>417</v>
      </c>
      <c r="B131" s="52" t="s">
        <v>314</v>
      </c>
      <c r="C131" s="30" t="s">
        <v>754</v>
      </c>
      <c r="D131" s="35" t="s">
        <v>755</v>
      </c>
      <c r="E131" s="31">
        <v>708000</v>
      </c>
      <c r="F131" s="31">
        <f>+E131-G131</f>
        <v>590000</v>
      </c>
      <c r="G131" s="32">
        <v>118000</v>
      </c>
      <c r="H131" s="33" t="s">
        <v>523</v>
      </c>
    </row>
    <row r="132" spans="1:8" ht="25.5" customHeight="1" x14ac:dyDescent="0.25">
      <c r="A132" s="52" t="s">
        <v>680</v>
      </c>
      <c r="B132" s="52" t="s">
        <v>696</v>
      </c>
      <c r="C132" s="30" t="s">
        <v>681</v>
      </c>
      <c r="D132" s="35" t="s">
        <v>724</v>
      </c>
      <c r="E132" s="31">
        <v>36917.4</v>
      </c>
      <c r="F132" s="31">
        <f>+E132-G132</f>
        <v>0</v>
      </c>
      <c r="G132" s="32">
        <v>36917.4</v>
      </c>
      <c r="H132" s="33" t="s">
        <v>682</v>
      </c>
    </row>
    <row r="133" spans="1:8" ht="25.5" customHeight="1" x14ac:dyDescent="0.25">
      <c r="A133" s="52" t="s">
        <v>401</v>
      </c>
      <c r="B133" s="52" t="s">
        <v>314</v>
      </c>
      <c r="C133" s="30" t="s">
        <v>402</v>
      </c>
      <c r="D133" s="35" t="s">
        <v>403</v>
      </c>
      <c r="E133" s="31">
        <v>4248000</v>
      </c>
      <c r="F133" s="31">
        <f>+E133-G133</f>
        <v>3894000</v>
      </c>
      <c r="G133" s="32">
        <v>354000</v>
      </c>
      <c r="H133" s="33" t="s">
        <v>404</v>
      </c>
    </row>
    <row r="134" spans="1:8" ht="25.5" customHeight="1" x14ac:dyDescent="0.25">
      <c r="A134" s="52" t="s">
        <v>394</v>
      </c>
      <c r="B134" s="52" t="s">
        <v>710</v>
      </c>
      <c r="C134" s="30" t="s">
        <v>395</v>
      </c>
      <c r="D134" s="35" t="s">
        <v>712</v>
      </c>
      <c r="E134" s="31">
        <v>182276.12</v>
      </c>
      <c r="F134" s="31">
        <f>+E134-G134</f>
        <v>0</v>
      </c>
      <c r="G134" s="32">
        <v>182276.12</v>
      </c>
      <c r="H134" s="33" t="s">
        <v>390</v>
      </c>
    </row>
    <row r="135" spans="1:8" ht="25.5" customHeight="1" x14ac:dyDescent="0.25">
      <c r="A135" s="52" t="s">
        <v>419</v>
      </c>
      <c r="B135" s="52" t="s">
        <v>696</v>
      </c>
      <c r="C135" s="30" t="s">
        <v>420</v>
      </c>
      <c r="D135" s="46" t="s">
        <v>704</v>
      </c>
      <c r="E135" s="31">
        <v>16344.02</v>
      </c>
      <c r="F135" s="31">
        <f>+E135-G135</f>
        <v>0</v>
      </c>
      <c r="G135" s="32">
        <v>16344.02</v>
      </c>
      <c r="H135" s="33" t="s">
        <v>391</v>
      </c>
    </row>
    <row r="136" spans="1:8" ht="25.5" customHeight="1" x14ac:dyDescent="0.25">
      <c r="A136" s="52" t="s">
        <v>397</v>
      </c>
      <c r="B136" s="52" t="s">
        <v>696</v>
      </c>
      <c r="C136" s="30" t="s">
        <v>398</v>
      </c>
      <c r="D136" s="35" t="s">
        <v>724</v>
      </c>
      <c r="E136" s="31">
        <v>25150.44</v>
      </c>
      <c r="F136" s="31">
        <f>+E136-G136</f>
        <v>0</v>
      </c>
      <c r="G136" s="32">
        <v>25150.44</v>
      </c>
      <c r="H136" s="33" t="s">
        <v>391</v>
      </c>
    </row>
    <row r="137" spans="1:8" ht="25.5" x14ac:dyDescent="0.25">
      <c r="A137" s="52" t="s">
        <v>421</v>
      </c>
      <c r="B137" s="52" t="s">
        <v>696</v>
      </c>
      <c r="C137" s="30" t="s">
        <v>422</v>
      </c>
      <c r="D137" s="35" t="s">
        <v>724</v>
      </c>
      <c r="E137" s="31">
        <v>33039.089999999997</v>
      </c>
      <c r="F137" s="31">
        <f>+E137-G137</f>
        <v>0</v>
      </c>
      <c r="G137" s="32">
        <v>33039.089999999997</v>
      </c>
      <c r="H137" s="33" t="s">
        <v>531</v>
      </c>
    </row>
    <row r="138" spans="1:8" ht="25.5" x14ac:dyDescent="0.25">
      <c r="A138" s="52" t="s">
        <v>678</v>
      </c>
      <c r="B138" s="52" t="s">
        <v>696</v>
      </c>
      <c r="C138" s="30" t="s">
        <v>679</v>
      </c>
      <c r="D138" s="46" t="s">
        <v>704</v>
      </c>
      <c r="E138" s="31">
        <v>73.290000000000006</v>
      </c>
      <c r="F138" s="31">
        <f>+E138-G138</f>
        <v>0</v>
      </c>
      <c r="G138" s="66">
        <v>73.290000000000006</v>
      </c>
      <c r="H138" s="67">
        <v>43822</v>
      </c>
    </row>
    <row r="139" spans="1:8" ht="25.5" x14ac:dyDescent="0.25">
      <c r="A139" s="52" t="s">
        <v>688</v>
      </c>
      <c r="B139" s="52" t="s">
        <v>696</v>
      </c>
      <c r="C139" s="30" t="s">
        <v>689</v>
      </c>
      <c r="D139" s="46" t="s">
        <v>704</v>
      </c>
      <c r="E139" s="31">
        <v>15689.89</v>
      </c>
      <c r="F139" s="31">
        <f>+E139-G139</f>
        <v>0</v>
      </c>
      <c r="G139" s="66">
        <v>15689.89</v>
      </c>
      <c r="H139" s="67">
        <v>43819</v>
      </c>
    </row>
    <row r="140" spans="1:8" ht="25.5" x14ac:dyDescent="0.25">
      <c r="A140" s="52" t="s">
        <v>676</v>
      </c>
      <c r="B140" s="52" t="s">
        <v>696</v>
      </c>
      <c r="C140" s="30" t="s">
        <v>677</v>
      </c>
      <c r="D140" s="46" t="s">
        <v>731</v>
      </c>
      <c r="E140" s="31">
        <v>9446.24</v>
      </c>
      <c r="F140" s="31">
        <f>+E140-G140</f>
        <v>0</v>
      </c>
      <c r="G140" s="66">
        <v>9446.24</v>
      </c>
      <c r="H140" s="67">
        <v>43818</v>
      </c>
    </row>
    <row r="141" spans="1:8" ht="25.5" x14ac:dyDescent="0.25">
      <c r="A141" s="52" t="s">
        <v>684</v>
      </c>
      <c r="B141" s="52" t="s">
        <v>696</v>
      </c>
      <c r="C141" s="30" t="s">
        <v>685</v>
      </c>
      <c r="D141" s="46" t="s">
        <v>704</v>
      </c>
      <c r="E141" s="31">
        <v>150.87</v>
      </c>
      <c r="F141" s="31">
        <f>+E141-G141</f>
        <v>0</v>
      </c>
      <c r="G141" s="66">
        <v>150.87</v>
      </c>
      <c r="H141" s="67">
        <v>43803</v>
      </c>
    </row>
    <row r="142" spans="1:8" ht="38.25" x14ac:dyDescent="0.25">
      <c r="A142" s="52" t="s">
        <v>92</v>
      </c>
      <c r="B142" s="52" t="s">
        <v>314</v>
      </c>
      <c r="C142" s="30" t="s">
        <v>362</v>
      </c>
      <c r="D142" s="46" t="s">
        <v>777</v>
      </c>
      <c r="E142" s="31">
        <v>1982400</v>
      </c>
      <c r="F142" s="31">
        <f>+E142-G142</f>
        <v>1486800</v>
      </c>
      <c r="G142" s="32">
        <v>495600</v>
      </c>
      <c r="H142" s="33" t="s">
        <v>533</v>
      </c>
    </row>
    <row r="143" spans="1:8" ht="25.5" x14ac:dyDescent="0.25">
      <c r="A143" s="52" t="s">
        <v>185</v>
      </c>
      <c r="B143" s="52" t="s">
        <v>314</v>
      </c>
      <c r="C143" s="30" t="s">
        <v>719</v>
      </c>
      <c r="D143" s="35" t="s">
        <v>720</v>
      </c>
      <c r="E143" s="31">
        <v>2027691.35</v>
      </c>
      <c r="F143" s="31">
        <f>+E143-G143</f>
        <v>0</v>
      </c>
      <c r="G143" s="32">
        <v>2027691.35</v>
      </c>
      <c r="H143" s="33" t="s">
        <v>534</v>
      </c>
    </row>
    <row r="144" spans="1:8" ht="25.5" x14ac:dyDescent="0.25">
      <c r="A144" s="52" t="s">
        <v>113</v>
      </c>
      <c r="B144" s="52" t="s">
        <v>702</v>
      </c>
      <c r="C144" s="30" t="s">
        <v>114</v>
      </c>
      <c r="D144" s="35" t="s">
        <v>703</v>
      </c>
      <c r="E144" s="31">
        <v>69704700.769999996</v>
      </c>
      <c r="F144" s="31">
        <f>+E144-G144</f>
        <v>65691587.759999998</v>
      </c>
      <c r="G144" s="32">
        <v>4013113.0099999979</v>
      </c>
      <c r="H144" s="33" t="s">
        <v>535</v>
      </c>
    </row>
    <row r="145" spans="1:8" x14ac:dyDescent="0.25">
      <c r="A145" s="52" t="s">
        <v>334</v>
      </c>
      <c r="B145" s="52" t="s">
        <v>314</v>
      </c>
      <c r="C145" s="30" t="s">
        <v>335</v>
      </c>
      <c r="D145" s="46" t="s">
        <v>766</v>
      </c>
      <c r="E145" s="31">
        <v>55376.1</v>
      </c>
      <c r="F145" s="31">
        <f>+E145-G145</f>
        <v>0</v>
      </c>
      <c r="G145" s="32">
        <v>55376.1</v>
      </c>
      <c r="H145" s="33" t="s">
        <v>536</v>
      </c>
    </row>
    <row r="146" spans="1:8" ht="25.5" x14ac:dyDescent="0.25">
      <c r="A146" s="52" t="s">
        <v>328</v>
      </c>
      <c r="B146" s="52" t="s">
        <v>314</v>
      </c>
      <c r="C146" s="30" t="s">
        <v>329</v>
      </c>
      <c r="D146" s="35" t="s">
        <v>792</v>
      </c>
      <c r="E146" s="31">
        <v>14160000</v>
      </c>
      <c r="F146" s="31">
        <f>+E146-G146</f>
        <v>9440000</v>
      </c>
      <c r="G146" s="32">
        <v>4720000</v>
      </c>
      <c r="H146" s="33" t="s">
        <v>537</v>
      </c>
    </row>
    <row r="147" spans="1:8" ht="25.5" x14ac:dyDescent="0.25">
      <c r="A147" s="52" t="s">
        <v>252</v>
      </c>
      <c r="B147" s="52" t="s">
        <v>314</v>
      </c>
      <c r="C147" s="30" t="s">
        <v>745</v>
      </c>
      <c r="D147" s="35" t="s">
        <v>746</v>
      </c>
      <c r="E147" s="31">
        <v>531000</v>
      </c>
      <c r="F147" s="31">
        <f>+E147-G147</f>
        <v>442500</v>
      </c>
      <c r="G147" s="32">
        <v>88500</v>
      </c>
      <c r="H147" s="33" t="s">
        <v>538</v>
      </c>
    </row>
    <row r="148" spans="1:8" ht="38.25" x14ac:dyDescent="0.25">
      <c r="A148" s="52" t="s">
        <v>266</v>
      </c>
      <c r="B148" s="52" t="s">
        <v>702</v>
      </c>
      <c r="C148" s="30" t="s">
        <v>269</v>
      </c>
      <c r="D148" s="35" t="s">
        <v>752</v>
      </c>
      <c r="E148" s="31">
        <v>9454150.4199999999</v>
      </c>
      <c r="F148" s="31">
        <f>+E148-G148</f>
        <v>7952109.75</v>
      </c>
      <c r="G148" s="32">
        <v>1502040.67</v>
      </c>
      <c r="H148" s="33" t="s">
        <v>539</v>
      </c>
    </row>
    <row r="149" spans="1:8" ht="25.5" x14ac:dyDescent="0.25">
      <c r="A149" s="52" t="s">
        <v>225</v>
      </c>
      <c r="B149" s="52" t="s">
        <v>314</v>
      </c>
      <c r="C149" s="30" t="s">
        <v>399</v>
      </c>
      <c r="D149" s="35" t="s">
        <v>734</v>
      </c>
      <c r="E149" s="31">
        <v>354000</v>
      </c>
      <c r="F149" s="31">
        <f>+E149-G149</f>
        <v>295000</v>
      </c>
      <c r="G149" s="32">
        <v>59000</v>
      </c>
      <c r="H149" s="33" t="s">
        <v>540</v>
      </c>
    </row>
    <row r="150" spans="1:8" ht="47.25" x14ac:dyDescent="0.25">
      <c r="A150" s="52" t="s">
        <v>337</v>
      </c>
      <c r="B150" s="52" t="s">
        <v>732</v>
      </c>
      <c r="C150" s="30" t="s">
        <v>338</v>
      </c>
      <c r="D150" s="35" t="s">
        <v>767</v>
      </c>
      <c r="E150" s="31">
        <v>529700</v>
      </c>
      <c r="F150" s="31">
        <f>+E150-G150</f>
        <v>235300</v>
      </c>
      <c r="G150" s="32">
        <v>294400</v>
      </c>
      <c r="H150" s="33" t="s">
        <v>541</v>
      </c>
    </row>
    <row r="151" spans="1:8" ht="25.5" x14ac:dyDescent="0.25">
      <c r="A151" s="52" t="s">
        <v>413</v>
      </c>
      <c r="B151" s="52" t="s">
        <v>314</v>
      </c>
      <c r="C151" s="30"/>
      <c r="D151" s="35" t="s">
        <v>774</v>
      </c>
      <c r="E151" s="31">
        <v>1416000</v>
      </c>
      <c r="F151" s="31">
        <f>+E151-G151</f>
        <v>826000</v>
      </c>
      <c r="G151" s="32">
        <v>590000</v>
      </c>
      <c r="H151" s="33" t="s">
        <v>542</v>
      </c>
    </row>
    <row r="152" spans="1:8" ht="31.5" x14ac:dyDescent="0.25">
      <c r="A152" s="52" t="s">
        <v>67</v>
      </c>
      <c r="B152" s="52" t="s">
        <v>314</v>
      </c>
      <c r="C152" s="30" t="s">
        <v>369</v>
      </c>
      <c r="D152" s="35" t="s">
        <v>370</v>
      </c>
      <c r="E152" s="31">
        <v>69600</v>
      </c>
      <c r="F152" s="31">
        <f>+E152-G152</f>
        <v>0</v>
      </c>
      <c r="G152" s="32">
        <v>69600</v>
      </c>
      <c r="H152" s="33" t="s">
        <v>619</v>
      </c>
    </row>
    <row r="153" spans="1:8" ht="25.5" x14ac:dyDescent="0.25">
      <c r="A153" s="52" t="s">
        <v>70</v>
      </c>
      <c r="B153" s="52" t="s">
        <v>710</v>
      </c>
      <c r="C153" s="30" t="s">
        <v>711</v>
      </c>
      <c r="D153" s="35" t="s">
        <v>138</v>
      </c>
      <c r="E153" s="31">
        <v>6618.01</v>
      </c>
      <c r="F153" s="31">
        <f>+E153-G153</f>
        <v>0</v>
      </c>
      <c r="G153" s="32">
        <v>6618.01</v>
      </c>
      <c r="H153" s="68" t="s">
        <v>543</v>
      </c>
    </row>
    <row r="154" spans="1:8" ht="25.5" x14ac:dyDescent="0.25">
      <c r="A154" s="52" t="s">
        <v>70</v>
      </c>
      <c r="B154" s="52" t="s">
        <v>710</v>
      </c>
      <c r="C154" s="30" t="s">
        <v>141</v>
      </c>
      <c r="D154" s="35" t="s">
        <v>142</v>
      </c>
      <c r="E154" s="31">
        <v>22858.400000000001</v>
      </c>
      <c r="F154" s="31">
        <f>+E154-G154</f>
        <v>0</v>
      </c>
      <c r="G154" s="32">
        <v>22858.400000000001</v>
      </c>
      <c r="H154" s="68" t="s">
        <v>543</v>
      </c>
    </row>
    <row r="155" spans="1:8" x14ac:dyDescent="0.25">
      <c r="A155" s="52" t="s">
        <v>70</v>
      </c>
      <c r="B155" s="52" t="s">
        <v>710</v>
      </c>
      <c r="C155" s="30" t="s">
        <v>136</v>
      </c>
      <c r="D155" s="35" t="s">
        <v>137</v>
      </c>
      <c r="E155" s="31">
        <v>29381.99</v>
      </c>
      <c r="F155" s="31">
        <f>+E155-G155</f>
        <v>0</v>
      </c>
      <c r="G155" s="32">
        <v>29381.99</v>
      </c>
      <c r="H155" s="68" t="s">
        <v>543</v>
      </c>
    </row>
    <row r="156" spans="1:8" ht="25.5" x14ac:dyDescent="0.25">
      <c r="A156" s="52" t="s">
        <v>70</v>
      </c>
      <c r="B156" s="52" t="s">
        <v>710</v>
      </c>
      <c r="C156" s="30" t="s">
        <v>139</v>
      </c>
      <c r="D156" s="35" t="s">
        <v>140</v>
      </c>
      <c r="E156" s="31">
        <v>50000</v>
      </c>
      <c r="F156" s="31">
        <f>+E156-G156</f>
        <v>0</v>
      </c>
      <c r="G156" s="32">
        <v>50000</v>
      </c>
      <c r="H156" s="68" t="s">
        <v>543</v>
      </c>
    </row>
    <row r="157" spans="1:8" x14ac:dyDescent="0.25">
      <c r="A157" s="52" t="s">
        <v>70</v>
      </c>
      <c r="B157" s="52" t="s">
        <v>710</v>
      </c>
      <c r="C157" s="30" t="s">
        <v>146</v>
      </c>
      <c r="D157" s="35" t="s">
        <v>672</v>
      </c>
      <c r="E157" s="31">
        <v>71278.710000000006</v>
      </c>
      <c r="F157" s="31">
        <f>+E157-G157</f>
        <v>0</v>
      </c>
      <c r="G157" s="32">
        <v>71278.710000000006</v>
      </c>
      <c r="H157" s="68" t="s">
        <v>543</v>
      </c>
    </row>
    <row r="158" spans="1:8" ht="38.25" x14ac:dyDescent="0.25">
      <c r="A158" s="52" t="s">
        <v>70</v>
      </c>
      <c r="B158" s="52" t="s">
        <v>710</v>
      </c>
      <c r="C158" s="30" t="s">
        <v>134</v>
      </c>
      <c r="D158" s="35" t="s">
        <v>135</v>
      </c>
      <c r="E158" s="31">
        <v>140000</v>
      </c>
      <c r="F158" s="31">
        <f>+E158-G158</f>
        <v>0</v>
      </c>
      <c r="G158" s="32">
        <v>140000</v>
      </c>
      <c r="H158" s="68" t="s">
        <v>543</v>
      </c>
    </row>
    <row r="159" spans="1:8" x14ac:dyDescent="0.25">
      <c r="A159" s="52" t="s">
        <v>70</v>
      </c>
      <c r="B159" s="52" t="s">
        <v>710</v>
      </c>
      <c r="C159" s="30" t="s">
        <v>143</v>
      </c>
      <c r="D159" s="35" t="s">
        <v>673</v>
      </c>
      <c r="E159" s="31">
        <v>318630</v>
      </c>
      <c r="F159" s="31">
        <f>+E159-G159</f>
        <v>0</v>
      </c>
      <c r="G159" s="32">
        <v>318630</v>
      </c>
      <c r="H159" s="68" t="s">
        <v>543</v>
      </c>
    </row>
    <row r="160" spans="1:8" x14ac:dyDescent="0.25">
      <c r="A160" s="52" t="s">
        <v>239</v>
      </c>
      <c r="B160" s="52" t="s">
        <v>710</v>
      </c>
      <c r="C160" s="30" t="s">
        <v>739</v>
      </c>
      <c r="D160" s="35" t="s">
        <v>740</v>
      </c>
      <c r="E160" s="31">
        <v>682022.49</v>
      </c>
      <c r="F160" s="31">
        <f>+E160-G160</f>
        <v>402022.49</v>
      </c>
      <c r="G160" s="32">
        <v>280000</v>
      </c>
      <c r="H160" s="33" t="s">
        <v>544</v>
      </c>
    </row>
    <row r="161" spans="1:8" ht="38.25" x14ac:dyDescent="0.25">
      <c r="A161" s="52" t="s">
        <v>332</v>
      </c>
      <c r="B161" s="52" t="s">
        <v>314</v>
      </c>
      <c r="C161" s="30" t="s">
        <v>260</v>
      </c>
      <c r="D161" s="35" t="s">
        <v>333</v>
      </c>
      <c r="E161" s="31">
        <v>2124000</v>
      </c>
      <c r="F161" s="31">
        <f>+E161-G161</f>
        <v>531000</v>
      </c>
      <c r="G161" s="32">
        <v>1593000</v>
      </c>
      <c r="H161" s="33" t="s">
        <v>545</v>
      </c>
    </row>
    <row r="162" spans="1:8" ht="42.75" customHeight="1" x14ac:dyDescent="0.25">
      <c r="A162" s="52" t="s">
        <v>266</v>
      </c>
      <c r="B162" s="52" t="s">
        <v>702</v>
      </c>
      <c r="C162" s="30" t="s">
        <v>267</v>
      </c>
      <c r="D162" s="35" t="s">
        <v>268</v>
      </c>
      <c r="E162" s="31">
        <v>2065622.13</v>
      </c>
      <c r="F162" s="31">
        <f>+E162-G162</f>
        <v>1806454.8499999999</v>
      </c>
      <c r="G162" s="32">
        <v>259167.28</v>
      </c>
      <c r="H162" s="33" t="s">
        <v>546</v>
      </c>
    </row>
    <row r="163" spans="1:8" ht="34.5" customHeight="1" x14ac:dyDescent="0.25">
      <c r="A163" s="52" t="s">
        <v>411</v>
      </c>
      <c r="B163" s="52" t="s">
        <v>56</v>
      </c>
      <c r="C163" s="30" t="s">
        <v>723</v>
      </c>
      <c r="D163" s="35" t="s">
        <v>412</v>
      </c>
      <c r="E163" s="31">
        <v>15340</v>
      </c>
      <c r="F163" s="31">
        <f>+E163-G163</f>
        <v>0</v>
      </c>
      <c r="G163" s="32">
        <v>15340</v>
      </c>
      <c r="H163" s="33" t="s">
        <v>547</v>
      </c>
    </row>
    <row r="164" spans="1:8" ht="28.5" customHeight="1" x14ac:dyDescent="0.25">
      <c r="A164" s="52" t="s">
        <v>151</v>
      </c>
      <c r="B164" s="52" t="s">
        <v>314</v>
      </c>
      <c r="C164" s="30" t="s">
        <v>152</v>
      </c>
      <c r="D164" s="35" t="s">
        <v>153</v>
      </c>
      <c r="E164" s="31">
        <v>59000</v>
      </c>
      <c r="F164" s="31">
        <f>+E164-G164</f>
        <v>0</v>
      </c>
      <c r="G164" s="32">
        <v>59000</v>
      </c>
      <c r="H164" s="33" t="s">
        <v>551</v>
      </c>
    </row>
    <row r="165" spans="1:8" ht="31.5" x14ac:dyDescent="0.25">
      <c r="A165" s="52" t="s">
        <v>62</v>
      </c>
      <c r="B165" s="52" t="s">
        <v>314</v>
      </c>
      <c r="C165" s="30" t="s">
        <v>186</v>
      </c>
      <c r="D165" s="35" t="s">
        <v>725</v>
      </c>
      <c r="E165" s="31">
        <v>52200</v>
      </c>
      <c r="F165" s="31">
        <f>+E165-G165</f>
        <v>0</v>
      </c>
      <c r="G165" s="32">
        <v>52200</v>
      </c>
      <c r="H165" s="33" t="s">
        <v>548</v>
      </c>
    </row>
    <row r="166" spans="1:8" ht="31.5" x14ac:dyDescent="0.25">
      <c r="A166" s="52" t="s">
        <v>305</v>
      </c>
      <c r="B166" s="52" t="s">
        <v>314</v>
      </c>
      <c r="C166" s="30" t="s">
        <v>281</v>
      </c>
      <c r="D166" s="35" t="s">
        <v>306</v>
      </c>
      <c r="E166" s="31">
        <v>1167587.1299999999</v>
      </c>
      <c r="F166" s="31">
        <f>+E166-G166</f>
        <v>0</v>
      </c>
      <c r="G166" s="32">
        <v>1167587.1299999999</v>
      </c>
      <c r="H166" s="33" t="s">
        <v>549</v>
      </c>
    </row>
    <row r="167" spans="1:8" x14ac:dyDescent="0.25">
      <c r="A167" s="52" t="s">
        <v>69</v>
      </c>
      <c r="B167" s="52" t="s">
        <v>314</v>
      </c>
      <c r="C167" s="30" t="s">
        <v>753</v>
      </c>
      <c r="D167" s="35" t="s">
        <v>274</v>
      </c>
      <c r="E167" s="31">
        <v>28500</v>
      </c>
      <c r="F167" s="31">
        <f>+E167-G167</f>
        <v>0</v>
      </c>
      <c r="G167" s="32">
        <v>28500</v>
      </c>
      <c r="H167" s="33" t="s">
        <v>550</v>
      </c>
    </row>
    <row r="168" spans="1:8" ht="31.5" x14ac:dyDescent="0.25">
      <c r="A168" s="52" t="s">
        <v>431</v>
      </c>
      <c r="B168" s="52" t="s">
        <v>314</v>
      </c>
      <c r="C168" s="30" t="s">
        <v>448</v>
      </c>
      <c r="D168" s="35" t="s">
        <v>762</v>
      </c>
      <c r="E168" s="31">
        <v>3996902.14</v>
      </c>
      <c r="F168" s="31">
        <f>+E168-G168</f>
        <v>666150.34000000032</v>
      </c>
      <c r="G168" s="32">
        <v>3330751.8</v>
      </c>
      <c r="H168" s="33" t="s">
        <v>524</v>
      </c>
    </row>
    <row r="169" spans="1:8" ht="36" customHeight="1" x14ac:dyDescent="0.25">
      <c r="A169" s="52" t="s">
        <v>86</v>
      </c>
      <c r="B169" s="52" t="s">
        <v>692</v>
      </c>
      <c r="C169" s="30" t="s">
        <v>110</v>
      </c>
      <c r="D169" s="35" t="s">
        <v>701</v>
      </c>
      <c r="E169" s="31">
        <v>168279.04000000001</v>
      </c>
      <c r="F169" s="31">
        <f>+E169-G169</f>
        <v>0</v>
      </c>
      <c r="G169" s="32">
        <v>168279.04000000001</v>
      </c>
      <c r="H169" s="33" t="s">
        <v>552</v>
      </c>
    </row>
    <row r="170" spans="1:8" ht="39" customHeight="1" x14ac:dyDescent="0.25">
      <c r="A170" s="52" t="s">
        <v>187</v>
      </c>
      <c r="B170" s="52" t="s">
        <v>314</v>
      </c>
      <c r="C170" s="99" t="s">
        <v>188</v>
      </c>
      <c r="D170" s="35" t="s">
        <v>189</v>
      </c>
      <c r="E170" s="31">
        <v>54152.54</v>
      </c>
      <c r="F170" s="31">
        <f>+E170-G170</f>
        <v>0</v>
      </c>
      <c r="G170" s="32">
        <v>54152.54</v>
      </c>
      <c r="H170" s="33" t="s">
        <v>553</v>
      </c>
    </row>
    <row r="171" spans="1:8" ht="31.5" x14ac:dyDescent="0.25">
      <c r="A171" s="52" t="s">
        <v>407</v>
      </c>
      <c r="B171" s="52" t="s">
        <v>697</v>
      </c>
      <c r="C171" s="30" t="s">
        <v>776</v>
      </c>
      <c r="D171" s="35" t="s">
        <v>408</v>
      </c>
      <c r="E171" s="31">
        <v>613080</v>
      </c>
      <c r="F171" s="31">
        <f>+E171-G171</f>
        <v>260208</v>
      </c>
      <c r="G171" s="32">
        <v>352872</v>
      </c>
      <c r="H171" s="33" t="s">
        <v>450</v>
      </c>
    </row>
    <row r="172" spans="1:8" ht="39" customHeight="1" x14ac:dyDescent="0.25">
      <c r="A172" s="52" t="s">
        <v>196</v>
      </c>
      <c r="B172" s="52" t="s">
        <v>697</v>
      </c>
      <c r="C172" s="30" t="s">
        <v>726</v>
      </c>
      <c r="D172" s="35" t="s">
        <v>727</v>
      </c>
      <c r="E172" s="31">
        <v>1300000</v>
      </c>
      <c r="F172" s="31">
        <f>+E172-G172</f>
        <v>560000</v>
      </c>
      <c r="G172" s="32">
        <v>740000</v>
      </c>
      <c r="H172" s="33" t="s">
        <v>554</v>
      </c>
    </row>
    <row r="173" spans="1:8" ht="25.5" x14ac:dyDescent="0.25">
      <c r="A173" s="52" t="s">
        <v>686</v>
      </c>
      <c r="B173" s="52" t="s">
        <v>696</v>
      </c>
      <c r="C173" s="30" t="s">
        <v>687</v>
      </c>
      <c r="D173" s="35" t="s">
        <v>731</v>
      </c>
      <c r="E173" s="31">
        <v>9825.68</v>
      </c>
      <c r="F173" s="31">
        <f>+E173-G173</f>
        <v>0</v>
      </c>
      <c r="G173" s="66">
        <v>9825.68</v>
      </c>
      <c r="H173" s="67">
        <v>43802</v>
      </c>
    </row>
    <row r="174" spans="1:8" ht="38.25" x14ac:dyDescent="0.25">
      <c r="A174" s="52" t="s">
        <v>228</v>
      </c>
      <c r="B174" s="52" t="s">
        <v>732</v>
      </c>
      <c r="C174" s="30" t="s">
        <v>737</v>
      </c>
      <c r="D174" s="35" t="s">
        <v>389</v>
      </c>
      <c r="E174" s="31">
        <v>500000</v>
      </c>
      <c r="F174" s="31">
        <f>+E174-G174</f>
        <v>250000</v>
      </c>
      <c r="G174" s="32">
        <v>250000</v>
      </c>
      <c r="H174" s="33" t="s">
        <v>555</v>
      </c>
    </row>
    <row r="175" spans="1:8" ht="63" x14ac:dyDescent="0.25">
      <c r="A175" s="52" t="s">
        <v>68</v>
      </c>
      <c r="B175" s="52" t="s">
        <v>314</v>
      </c>
      <c r="C175" s="30" t="s">
        <v>674</v>
      </c>
      <c r="D175" s="35" t="s">
        <v>675</v>
      </c>
      <c r="E175" s="31">
        <v>70800</v>
      </c>
      <c r="F175" s="31">
        <f>+E175-G175</f>
        <v>0</v>
      </c>
      <c r="G175" s="32">
        <v>70800</v>
      </c>
      <c r="H175" s="33" t="s">
        <v>555</v>
      </c>
    </row>
    <row r="176" spans="1:8" ht="25.5" x14ac:dyDescent="0.25">
      <c r="A176" s="52" t="s">
        <v>437</v>
      </c>
      <c r="B176" s="52" t="s">
        <v>697</v>
      </c>
      <c r="C176" s="30" t="s">
        <v>261</v>
      </c>
      <c r="D176" s="35" t="s">
        <v>748</v>
      </c>
      <c r="E176" s="31">
        <v>255600</v>
      </c>
      <c r="F176" s="31">
        <f>+E176-G176</f>
        <v>0</v>
      </c>
      <c r="G176" s="32">
        <v>255600</v>
      </c>
      <c r="H176" s="33" t="s">
        <v>556</v>
      </c>
    </row>
    <row r="177" spans="1:8" ht="39" customHeight="1" x14ac:dyDescent="0.25">
      <c r="A177" s="52" t="s">
        <v>115</v>
      </c>
      <c r="B177" s="52" t="s">
        <v>697</v>
      </c>
      <c r="C177" s="30" t="s">
        <v>116</v>
      </c>
      <c r="D177" s="35" t="s">
        <v>705</v>
      </c>
      <c r="E177" s="31">
        <v>205963.64</v>
      </c>
      <c r="F177" s="31">
        <f>+E177-G177</f>
        <v>0</v>
      </c>
      <c r="G177" s="32">
        <v>205963.64</v>
      </c>
      <c r="H177" s="33" t="s">
        <v>557</v>
      </c>
    </row>
    <row r="178" spans="1:8" ht="25.5" x14ac:dyDescent="0.25">
      <c r="A178" s="52" t="s">
        <v>131</v>
      </c>
      <c r="B178" s="52" t="s">
        <v>710</v>
      </c>
      <c r="C178" s="30" t="s">
        <v>132</v>
      </c>
      <c r="D178" s="35" t="s">
        <v>133</v>
      </c>
      <c r="E178" s="31">
        <v>23682</v>
      </c>
      <c r="F178" s="31">
        <f>+E178-G178</f>
        <v>0</v>
      </c>
      <c r="G178" s="32">
        <v>23682</v>
      </c>
      <c r="H178" s="33" t="s">
        <v>558</v>
      </c>
    </row>
    <row r="179" spans="1:8" ht="35.25" customHeight="1" x14ac:dyDescent="0.25">
      <c r="A179" s="52" t="s">
        <v>154</v>
      </c>
      <c r="B179" s="52" t="s">
        <v>702</v>
      </c>
      <c r="C179" s="30" t="s">
        <v>155</v>
      </c>
      <c r="D179" s="35" t="s">
        <v>714</v>
      </c>
      <c r="E179" s="31">
        <v>856113.6</v>
      </c>
      <c r="F179" s="31">
        <f>+E179-G179</f>
        <v>0</v>
      </c>
      <c r="G179" s="32">
        <v>856113.6</v>
      </c>
      <c r="H179" s="33" t="s">
        <v>559</v>
      </c>
    </row>
    <row r="180" spans="1:8" ht="25.5" x14ac:dyDescent="0.25">
      <c r="A180" s="52" t="s">
        <v>321</v>
      </c>
      <c r="B180" s="52" t="s">
        <v>314</v>
      </c>
      <c r="C180" s="30" t="s">
        <v>322</v>
      </c>
      <c r="D180" s="35" t="s">
        <v>760</v>
      </c>
      <c r="E180" s="31">
        <v>1062000</v>
      </c>
      <c r="F180" s="31">
        <f>+E180-G180</f>
        <v>973500</v>
      </c>
      <c r="G180" s="32">
        <v>88500</v>
      </c>
      <c r="H180" s="33" t="s">
        <v>559</v>
      </c>
    </row>
    <row r="181" spans="1:8" x14ac:dyDescent="0.25">
      <c r="A181" s="52" t="s">
        <v>253</v>
      </c>
      <c r="B181" s="52" t="s">
        <v>732</v>
      </c>
      <c r="C181" s="30" t="s">
        <v>254</v>
      </c>
      <c r="D181" s="35" t="s">
        <v>255</v>
      </c>
      <c r="E181" s="31">
        <v>50000</v>
      </c>
      <c r="F181" s="31">
        <f>+E181-G181</f>
        <v>0</v>
      </c>
      <c r="G181" s="32">
        <v>50000</v>
      </c>
      <c r="H181" s="33" t="s">
        <v>560</v>
      </c>
    </row>
    <row r="182" spans="1:8" ht="25.5" x14ac:dyDescent="0.25">
      <c r="A182" s="52" t="s">
        <v>259</v>
      </c>
      <c r="B182" s="52" t="s">
        <v>38</v>
      </c>
      <c r="C182" s="30" t="s">
        <v>260</v>
      </c>
      <c r="D182" s="35" t="s">
        <v>747</v>
      </c>
      <c r="E182" s="31">
        <v>119781.8</v>
      </c>
      <c r="F182" s="31">
        <f>+E182-G182</f>
        <v>40000</v>
      </c>
      <c r="G182" s="32">
        <v>79781.8</v>
      </c>
      <c r="H182" s="33" t="s">
        <v>561</v>
      </c>
    </row>
    <row r="183" spans="1:8" ht="25.5" x14ac:dyDescent="0.25">
      <c r="A183" s="52" t="s">
        <v>263</v>
      </c>
      <c r="B183" s="52" t="s">
        <v>314</v>
      </c>
      <c r="C183" s="30" t="s">
        <v>400</v>
      </c>
      <c r="D183" s="35" t="s">
        <v>430</v>
      </c>
      <c r="E183" s="31">
        <v>360000</v>
      </c>
      <c r="F183" s="31">
        <f>+E183-G183</f>
        <v>150000</v>
      </c>
      <c r="G183" s="32">
        <v>210000</v>
      </c>
      <c r="H183" s="33" t="s">
        <v>562</v>
      </c>
    </row>
    <row r="184" spans="1:8" ht="38.25" x14ac:dyDescent="0.25">
      <c r="A184" s="52" t="s">
        <v>164</v>
      </c>
      <c r="B184" s="52" t="s">
        <v>702</v>
      </c>
      <c r="C184" s="30" t="s">
        <v>165</v>
      </c>
      <c r="D184" s="35" t="s">
        <v>718</v>
      </c>
      <c r="E184" s="31">
        <v>16800</v>
      </c>
      <c r="F184" s="31">
        <f>+E184-G184</f>
        <v>0</v>
      </c>
      <c r="G184" s="32">
        <v>16800</v>
      </c>
      <c r="H184" s="33" t="s">
        <v>563</v>
      </c>
    </row>
    <row r="185" spans="1:8" ht="31.5" x14ac:dyDescent="0.25">
      <c r="A185" s="52" t="s">
        <v>71</v>
      </c>
      <c r="B185" s="52" t="s">
        <v>38</v>
      </c>
      <c r="C185" s="30" t="s">
        <v>262</v>
      </c>
      <c r="D185" s="35" t="s">
        <v>751</v>
      </c>
      <c r="E185" s="31">
        <v>2108695.7999999998</v>
      </c>
      <c r="F185" s="31">
        <f>+E185-G185</f>
        <v>0</v>
      </c>
      <c r="G185" s="32">
        <v>2108695.7999999998</v>
      </c>
      <c r="H185" s="33" t="s">
        <v>532</v>
      </c>
    </row>
    <row r="186" spans="1:8" ht="25.5" x14ac:dyDescent="0.25">
      <c r="A186" s="52" t="s">
        <v>129</v>
      </c>
      <c r="B186" s="52" t="s">
        <v>696</v>
      </c>
      <c r="C186" s="30" t="s">
        <v>130</v>
      </c>
      <c r="D186" s="35" t="s">
        <v>708</v>
      </c>
      <c r="E186" s="31">
        <v>94400</v>
      </c>
      <c r="F186" s="31">
        <f>+E186-G186</f>
        <v>0</v>
      </c>
      <c r="G186" s="32">
        <v>94400</v>
      </c>
      <c r="H186" s="33" t="s">
        <v>565</v>
      </c>
    </row>
    <row r="187" spans="1:8" ht="25.5" x14ac:dyDescent="0.25">
      <c r="A187" s="52" t="s">
        <v>190</v>
      </c>
      <c r="B187" s="52" t="s">
        <v>697</v>
      </c>
      <c r="C187" s="30" t="s">
        <v>477</v>
      </c>
      <c r="D187" s="35" t="s">
        <v>191</v>
      </c>
      <c r="E187" s="31">
        <v>5900</v>
      </c>
      <c r="F187" s="31">
        <f>+E187-G187</f>
        <v>0</v>
      </c>
      <c r="G187" s="32">
        <v>5900</v>
      </c>
      <c r="H187" s="33" t="s">
        <v>566</v>
      </c>
    </row>
    <row r="188" spans="1:8" ht="25.5" x14ac:dyDescent="0.25">
      <c r="A188" s="52" t="s">
        <v>84</v>
      </c>
      <c r="B188" s="52" t="s">
        <v>38</v>
      </c>
      <c r="C188" s="30" t="s">
        <v>149</v>
      </c>
      <c r="D188" s="35" t="s">
        <v>150</v>
      </c>
      <c r="E188" s="31">
        <v>9949.75</v>
      </c>
      <c r="F188" s="31">
        <f>+E188-G188</f>
        <v>0</v>
      </c>
      <c r="G188" s="32">
        <v>9949.75</v>
      </c>
      <c r="H188" s="33" t="s">
        <v>567</v>
      </c>
    </row>
    <row r="189" spans="1:8" ht="25.5" x14ac:dyDescent="0.25">
      <c r="A189" s="52" t="s">
        <v>108</v>
      </c>
      <c r="B189" s="52" t="s">
        <v>697</v>
      </c>
      <c r="C189" s="30" t="s">
        <v>109</v>
      </c>
      <c r="D189" s="35" t="s">
        <v>700</v>
      </c>
      <c r="E189" s="31">
        <v>106200</v>
      </c>
      <c r="F189" s="31">
        <f>+E189-G189</f>
        <v>0</v>
      </c>
      <c r="G189" s="32">
        <v>106200</v>
      </c>
      <c r="H189" s="33" t="s">
        <v>568</v>
      </c>
    </row>
    <row r="190" spans="1:8" ht="31.5" x14ac:dyDescent="0.25">
      <c r="A190" s="52" t="s">
        <v>236</v>
      </c>
      <c r="B190" s="52" t="s">
        <v>697</v>
      </c>
      <c r="C190" s="30" t="s">
        <v>237</v>
      </c>
      <c r="D190" s="35" t="s">
        <v>238</v>
      </c>
      <c r="E190" s="31">
        <v>3575010.58</v>
      </c>
      <c r="F190" s="31">
        <f>+E190-G190</f>
        <v>715002.08000000007</v>
      </c>
      <c r="G190" s="32">
        <v>2860008.5</v>
      </c>
      <c r="H190" s="33" t="s">
        <v>569</v>
      </c>
    </row>
    <row r="191" spans="1:8" ht="25.5" x14ac:dyDescent="0.25">
      <c r="A191" s="52" t="s">
        <v>207</v>
      </c>
      <c r="B191" s="52" t="s">
        <v>314</v>
      </c>
      <c r="C191" s="30" t="s">
        <v>793</v>
      </c>
      <c r="D191" s="35" t="s">
        <v>794</v>
      </c>
      <c r="E191" s="31">
        <v>177000</v>
      </c>
      <c r="F191" s="31">
        <f>+E191-G191</f>
        <v>118000</v>
      </c>
      <c r="G191" s="32">
        <v>59000</v>
      </c>
      <c r="H191" s="33" t="s">
        <v>570</v>
      </c>
    </row>
    <row r="192" spans="1:8" x14ac:dyDescent="0.25">
      <c r="A192" s="52" t="s">
        <v>70</v>
      </c>
      <c r="B192" s="52" t="s">
        <v>710</v>
      </c>
      <c r="C192" s="30" t="s">
        <v>147</v>
      </c>
      <c r="D192" s="35" t="s">
        <v>148</v>
      </c>
      <c r="E192" s="31">
        <v>190320.41</v>
      </c>
      <c r="F192" s="31">
        <f>+E192-G192</f>
        <v>0</v>
      </c>
      <c r="G192" s="32">
        <v>190320.41</v>
      </c>
      <c r="H192" s="33" t="s">
        <v>571</v>
      </c>
    </row>
    <row r="193" spans="1:8" ht="25.5" x14ac:dyDescent="0.25">
      <c r="A193" s="52" t="s">
        <v>435</v>
      </c>
      <c r="B193" s="52" t="s">
        <v>38</v>
      </c>
      <c r="C193" s="30" t="s">
        <v>216</v>
      </c>
      <c r="D193" s="35" t="s">
        <v>217</v>
      </c>
      <c r="E193" s="31">
        <v>25488</v>
      </c>
      <c r="F193" s="31">
        <f>+E193-G193</f>
        <v>0</v>
      </c>
      <c r="G193" s="32">
        <v>25488</v>
      </c>
      <c r="H193" s="33" t="s">
        <v>572</v>
      </c>
    </row>
    <row r="194" spans="1:8" ht="38.25" x14ac:dyDescent="0.25">
      <c r="A194" s="52" t="s">
        <v>240</v>
      </c>
      <c r="B194" s="52" t="s">
        <v>732</v>
      </c>
      <c r="C194" s="30" t="s">
        <v>741</v>
      </c>
      <c r="D194" s="46" t="s">
        <v>742</v>
      </c>
      <c r="E194" s="31">
        <v>501500</v>
      </c>
      <c r="F194" s="31">
        <f>+E194-G194</f>
        <v>0</v>
      </c>
      <c r="G194" s="32">
        <v>501500</v>
      </c>
      <c r="H194" s="33" t="s">
        <v>573</v>
      </c>
    </row>
    <row r="195" spans="1:8" ht="31.5" x14ac:dyDescent="0.25">
      <c r="A195" s="52" t="s">
        <v>234</v>
      </c>
      <c r="B195" s="52" t="s">
        <v>38</v>
      </c>
      <c r="C195" s="30" t="s">
        <v>235</v>
      </c>
      <c r="D195" s="35" t="s">
        <v>738</v>
      </c>
      <c r="E195" s="31">
        <v>56971.37</v>
      </c>
      <c r="F195" s="31">
        <f>+E195-G195</f>
        <v>0</v>
      </c>
      <c r="G195" s="32">
        <v>56971.37</v>
      </c>
      <c r="H195" s="33" t="s">
        <v>574</v>
      </c>
    </row>
    <row r="196" spans="1:8" ht="25.5" x14ac:dyDescent="0.25">
      <c r="A196" s="52" t="s">
        <v>292</v>
      </c>
      <c r="B196" s="52" t="s">
        <v>314</v>
      </c>
      <c r="C196" s="30" t="s">
        <v>293</v>
      </c>
      <c r="D196" s="35" t="s">
        <v>294</v>
      </c>
      <c r="E196" s="31">
        <v>1200000</v>
      </c>
      <c r="F196" s="31">
        <f>+E196-G196</f>
        <v>100000</v>
      </c>
      <c r="G196" s="32">
        <v>1100000</v>
      </c>
      <c r="H196" s="33" t="s">
        <v>575</v>
      </c>
    </row>
    <row r="197" spans="1:8" ht="38.25" x14ac:dyDescent="0.25">
      <c r="A197" s="52" t="s">
        <v>223</v>
      </c>
      <c r="B197" s="52" t="s">
        <v>697</v>
      </c>
      <c r="C197" s="30" t="s">
        <v>109</v>
      </c>
      <c r="D197" s="35" t="s">
        <v>795</v>
      </c>
      <c r="E197" s="31">
        <v>2774037.74</v>
      </c>
      <c r="F197" s="31">
        <f>+E197-G197</f>
        <v>1294550.9600000002</v>
      </c>
      <c r="G197" s="32">
        <v>1479486.78</v>
      </c>
      <c r="H197" s="33" t="s">
        <v>576</v>
      </c>
    </row>
    <row r="198" spans="1:8" ht="25.5" x14ac:dyDescent="0.25">
      <c r="A198" s="52" t="s">
        <v>365</v>
      </c>
      <c r="B198" s="52" t="s">
        <v>697</v>
      </c>
      <c r="C198" s="30" t="s">
        <v>366</v>
      </c>
      <c r="D198" s="35" t="s">
        <v>779</v>
      </c>
      <c r="E198" s="31">
        <v>3400000.08</v>
      </c>
      <c r="F198" s="31">
        <f>+E198-G198</f>
        <v>2043571.43</v>
      </c>
      <c r="G198" s="32">
        <v>1356428.6500000001</v>
      </c>
      <c r="H198" s="33" t="s">
        <v>577</v>
      </c>
    </row>
    <row r="199" spans="1:8" ht="25.5" x14ac:dyDescent="0.25">
      <c r="A199" s="52" t="s">
        <v>70</v>
      </c>
      <c r="B199" s="52" t="s">
        <v>710</v>
      </c>
      <c r="C199" s="30" t="s">
        <v>144</v>
      </c>
      <c r="D199" s="35" t="s">
        <v>145</v>
      </c>
      <c r="E199" s="31">
        <v>8649.5</v>
      </c>
      <c r="F199" s="31">
        <f>+E199-G199</f>
        <v>0</v>
      </c>
      <c r="G199" s="32">
        <v>8649.5</v>
      </c>
      <c r="H199" s="33" t="s">
        <v>578</v>
      </c>
    </row>
    <row r="200" spans="1:8" ht="38.25" x14ac:dyDescent="0.25">
      <c r="A200" s="52" t="s">
        <v>214</v>
      </c>
      <c r="B200" s="52" t="s">
        <v>702</v>
      </c>
      <c r="C200" s="30" t="s">
        <v>671</v>
      </c>
      <c r="D200" s="35" t="s">
        <v>215</v>
      </c>
      <c r="E200" s="31">
        <v>5998100.4800000004</v>
      </c>
      <c r="F200" s="31">
        <f>+E200-G200</f>
        <v>4262245.75</v>
      </c>
      <c r="G200" s="32">
        <v>1735854.7300000004</v>
      </c>
      <c r="H200" s="33" t="s">
        <v>579</v>
      </c>
    </row>
    <row r="201" spans="1:8" ht="25.5" x14ac:dyDescent="0.25">
      <c r="A201" s="52" t="s">
        <v>226</v>
      </c>
      <c r="B201" s="52" t="s">
        <v>314</v>
      </c>
      <c r="C201" s="30" t="s">
        <v>715</v>
      </c>
      <c r="D201" s="35" t="s">
        <v>227</v>
      </c>
      <c r="E201" s="31">
        <v>85000</v>
      </c>
      <c r="F201" s="31">
        <f>+E201-G201</f>
        <v>0</v>
      </c>
      <c r="G201" s="32">
        <v>85000</v>
      </c>
      <c r="H201" s="33" t="s">
        <v>583</v>
      </c>
    </row>
    <row r="202" spans="1:8" x14ac:dyDescent="0.25">
      <c r="A202" s="52" t="s">
        <v>223</v>
      </c>
      <c r="B202" s="52" t="s">
        <v>702</v>
      </c>
      <c r="C202" s="30" t="s">
        <v>224</v>
      </c>
      <c r="D202" s="35" t="s">
        <v>733</v>
      </c>
      <c r="E202" s="31">
        <v>474521.48</v>
      </c>
      <c r="F202" s="31">
        <f>+E202-G202</f>
        <v>237260.68</v>
      </c>
      <c r="G202" s="32">
        <v>237260.79999999999</v>
      </c>
      <c r="H202" s="33" t="s">
        <v>580</v>
      </c>
    </row>
    <row r="203" spans="1:8" ht="25.5" x14ac:dyDescent="0.25">
      <c r="A203" s="52" t="s">
        <v>326</v>
      </c>
      <c r="B203" s="52" t="s">
        <v>314</v>
      </c>
      <c r="C203" s="30" t="s">
        <v>327</v>
      </c>
      <c r="D203" s="35" t="s">
        <v>796</v>
      </c>
      <c r="E203" s="31">
        <v>7080000</v>
      </c>
      <c r="F203" s="31">
        <f>+E203-G203</f>
        <v>4720000</v>
      </c>
      <c r="G203" s="32">
        <v>2360000</v>
      </c>
      <c r="H203" s="33" t="s">
        <v>581</v>
      </c>
    </row>
    <row r="204" spans="1:8" ht="38.25" x14ac:dyDescent="0.25">
      <c r="A204" s="52" t="s">
        <v>89</v>
      </c>
      <c r="B204" s="52" t="s">
        <v>710</v>
      </c>
      <c r="C204" s="30" t="s">
        <v>229</v>
      </c>
      <c r="D204" s="35" t="s">
        <v>230</v>
      </c>
      <c r="E204" s="31">
        <v>140000</v>
      </c>
      <c r="F204" s="31">
        <f>+E204-G204</f>
        <v>0</v>
      </c>
      <c r="G204" s="32">
        <v>140000</v>
      </c>
      <c r="H204" s="33" t="s">
        <v>582</v>
      </c>
    </row>
    <row r="205" spans="1:8" ht="31.5" x14ac:dyDescent="0.25">
      <c r="A205" s="52" t="s">
        <v>500</v>
      </c>
      <c r="B205" s="52" t="s">
        <v>314</v>
      </c>
      <c r="C205" s="30" t="s">
        <v>184</v>
      </c>
      <c r="D205" s="35" t="s">
        <v>797</v>
      </c>
      <c r="E205" s="31">
        <v>500000</v>
      </c>
      <c r="F205" s="31">
        <f>+E205-G205</f>
        <v>0</v>
      </c>
      <c r="G205" s="32">
        <v>500000</v>
      </c>
      <c r="H205" s="33" t="s">
        <v>584</v>
      </c>
    </row>
    <row r="206" spans="1:8" ht="25.5" x14ac:dyDescent="0.25">
      <c r="A206" s="52" t="s">
        <v>72</v>
      </c>
      <c r="B206" s="52" t="s">
        <v>697</v>
      </c>
      <c r="C206" s="30" t="s">
        <v>257</v>
      </c>
      <c r="D206" s="35" t="s">
        <v>258</v>
      </c>
      <c r="E206" s="31">
        <v>51200</v>
      </c>
      <c r="F206" s="31">
        <f>+E206-G206</f>
        <v>0</v>
      </c>
      <c r="G206" s="32">
        <v>51200</v>
      </c>
      <c r="H206" s="33" t="s">
        <v>587</v>
      </c>
    </row>
    <row r="207" spans="1:8" ht="25.5" x14ac:dyDescent="0.25">
      <c r="A207" s="52" t="s">
        <v>360</v>
      </c>
      <c r="B207" s="52" t="s">
        <v>697</v>
      </c>
      <c r="C207" s="30" t="s">
        <v>798</v>
      </c>
      <c r="D207" s="35" t="s">
        <v>361</v>
      </c>
      <c r="E207" s="31">
        <v>3200000</v>
      </c>
      <c r="F207" s="31">
        <f>+E207-G207</f>
        <v>2099032</v>
      </c>
      <c r="G207" s="32">
        <v>1100968</v>
      </c>
      <c r="H207" s="33" t="s">
        <v>585</v>
      </c>
    </row>
    <row r="208" spans="1:8" ht="31.5" x14ac:dyDescent="0.25">
      <c r="A208" s="52" t="s">
        <v>406</v>
      </c>
      <c r="B208" s="52" t="s">
        <v>314</v>
      </c>
      <c r="C208" s="30" t="s">
        <v>353</v>
      </c>
      <c r="D208" s="35" t="s">
        <v>773</v>
      </c>
      <c r="E208" s="31">
        <v>1770000</v>
      </c>
      <c r="F208" s="31">
        <f>+E208-G208</f>
        <v>1475000</v>
      </c>
      <c r="G208" s="32">
        <v>295000</v>
      </c>
      <c r="H208" s="33" t="s">
        <v>586</v>
      </c>
    </row>
    <row r="209" spans="1:8" ht="25.5" x14ac:dyDescent="0.25">
      <c r="A209" s="52" t="s">
        <v>231</v>
      </c>
      <c r="B209" s="52" t="s">
        <v>697</v>
      </c>
      <c r="C209" s="30" t="s">
        <v>232</v>
      </c>
      <c r="D209" s="35" t="s">
        <v>233</v>
      </c>
      <c r="E209" s="31">
        <v>1871206.64</v>
      </c>
      <c r="F209" s="31">
        <f>+E209-G209</f>
        <v>374241.32999999984</v>
      </c>
      <c r="G209" s="32">
        <v>1496965.31</v>
      </c>
      <c r="H209" s="33" t="s">
        <v>595</v>
      </c>
    </row>
    <row r="210" spans="1:8" ht="31.5" x14ac:dyDescent="0.25">
      <c r="A210" s="52" t="s">
        <v>88</v>
      </c>
      <c r="B210" s="52" t="s">
        <v>314</v>
      </c>
      <c r="C210" s="30" t="s">
        <v>219</v>
      </c>
      <c r="D210" s="35" t="s">
        <v>730</v>
      </c>
      <c r="E210" s="31">
        <v>35400</v>
      </c>
      <c r="F210" s="31">
        <f>+E210-G210</f>
        <v>0</v>
      </c>
      <c r="G210" s="32">
        <v>35400</v>
      </c>
      <c r="H210" s="33" t="s">
        <v>588</v>
      </c>
    </row>
    <row r="211" spans="1:8" ht="31.5" x14ac:dyDescent="0.25">
      <c r="A211" s="52" t="s">
        <v>357</v>
      </c>
      <c r="B211" s="52" t="s">
        <v>314</v>
      </c>
      <c r="C211" s="30" t="s">
        <v>358</v>
      </c>
      <c r="D211" s="35" t="s">
        <v>359</v>
      </c>
      <c r="E211" s="31">
        <v>84693.5</v>
      </c>
      <c r="F211" s="31">
        <f>+E211-G211</f>
        <v>0</v>
      </c>
      <c r="G211" s="32">
        <v>84693.5</v>
      </c>
      <c r="H211" s="33" t="s">
        <v>589</v>
      </c>
    </row>
    <row r="212" spans="1:8" ht="25.5" x14ac:dyDescent="0.25">
      <c r="A212" s="52" t="s">
        <v>264</v>
      </c>
      <c r="B212" s="52" t="s">
        <v>696</v>
      </c>
      <c r="C212" s="30" t="s">
        <v>590</v>
      </c>
      <c r="D212" s="35" t="s">
        <v>101</v>
      </c>
      <c r="E212" s="31">
        <v>34919.24</v>
      </c>
      <c r="F212" s="31">
        <f>+E212-G212</f>
        <v>0</v>
      </c>
      <c r="G212" s="32">
        <v>34919.24</v>
      </c>
      <c r="H212" s="33" t="s">
        <v>591</v>
      </c>
    </row>
    <row r="213" spans="1:8" ht="25.5" x14ac:dyDescent="0.25">
      <c r="A213" s="52" t="s">
        <v>265</v>
      </c>
      <c r="B213" s="52" t="s">
        <v>696</v>
      </c>
      <c r="C213" s="30" t="s">
        <v>590</v>
      </c>
      <c r="D213" s="35" t="s">
        <v>101</v>
      </c>
      <c r="E213" s="31">
        <v>204000</v>
      </c>
      <c r="F213" s="31">
        <f>+E213-G213</f>
        <v>0</v>
      </c>
      <c r="G213" s="32">
        <v>204000</v>
      </c>
      <c r="H213" s="33" t="s">
        <v>591</v>
      </c>
    </row>
    <row r="214" spans="1:8" ht="25.5" x14ac:dyDescent="0.25">
      <c r="A214" s="52" t="s">
        <v>270</v>
      </c>
      <c r="B214" s="52" t="s">
        <v>696</v>
      </c>
      <c r="C214" s="30" t="s">
        <v>590</v>
      </c>
      <c r="D214" s="35" t="s">
        <v>101</v>
      </c>
      <c r="E214" s="31">
        <v>98000</v>
      </c>
      <c r="F214" s="31">
        <f>+E214-G214</f>
        <v>0</v>
      </c>
      <c r="G214" s="32">
        <v>98000</v>
      </c>
      <c r="H214" s="33" t="s">
        <v>591</v>
      </c>
    </row>
    <row r="215" spans="1:8" ht="25.5" x14ac:dyDescent="0.25">
      <c r="A215" s="52" t="s">
        <v>75</v>
      </c>
      <c r="B215" s="52" t="s">
        <v>696</v>
      </c>
      <c r="C215" s="30" t="s">
        <v>590</v>
      </c>
      <c r="D215" s="35" t="s">
        <v>101</v>
      </c>
      <c r="E215" s="31">
        <v>53844.02</v>
      </c>
      <c r="F215" s="31">
        <f>+E215-G215</f>
        <v>0</v>
      </c>
      <c r="G215" s="32">
        <v>53844.02</v>
      </c>
      <c r="H215" s="33" t="s">
        <v>591</v>
      </c>
    </row>
    <row r="216" spans="1:8" ht="25.5" x14ac:dyDescent="0.25">
      <c r="A216" s="52" t="s">
        <v>298</v>
      </c>
      <c r="B216" s="52" t="s">
        <v>696</v>
      </c>
      <c r="C216" s="30" t="s">
        <v>590</v>
      </c>
      <c r="D216" s="35" t="s">
        <v>101</v>
      </c>
      <c r="E216" s="31">
        <v>22437.18</v>
      </c>
      <c r="F216" s="31">
        <f>+E216-G216</f>
        <v>0</v>
      </c>
      <c r="G216" s="32">
        <v>22437.18</v>
      </c>
      <c r="H216" s="33" t="s">
        <v>591</v>
      </c>
    </row>
    <row r="217" spans="1:8" ht="25.5" x14ac:dyDescent="0.25">
      <c r="A217" s="52" t="s">
        <v>76</v>
      </c>
      <c r="B217" s="52" t="s">
        <v>696</v>
      </c>
      <c r="C217" s="30" t="s">
        <v>590</v>
      </c>
      <c r="D217" s="35" t="s">
        <v>101</v>
      </c>
      <c r="E217" s="31">
        <v>43458.7</v>
      </c>
      <c r="F217" s="31">
        <f>+E217-G217</f>
        <v>0</v>
      </c>
      <c r="G217" s="32">
        <v>43458.7</v>
      </c>
      <c r="H217" s="33" t="s">
        <v>591</v>
      </c>
    </row>
    <row r="218" spans="1:8" ht="25.5" x14ac:dyDescent="0.25">
      <c r="A218" s="52" t="s">
        <v>307</v>
      </c>
      <c r="B218" s="52" t="s">
        <v>696</v>
      </c>
      <c r="C218" s="30" t="s">
        <v>590</v>
      </c>
      <c r="D218" s="35" t="s">
        <v>101</v>
      </c>
      <c r="E218" s="31">
        <v>183075.75</v>
      </c>
      <c r="F218" s="31">
        <f>+E218-G218</f>
        <v>0</v>
      </c>
      <c r="G218" s="32">
        <v>183075.75</v>
      </c>
      <c r="H218" s="33" t="s">
        <v>591</v>
      </c>
    </row>
    <row r="219" spans="1:8" ht="25.5" x14ac:dyDescent="0.25">
      <c r="A219" s="52" t="s">
        <v>77</v>
      </c>
      <c r="B219" s="52" t="s">
        <v>696</v>
      </c>
      <c r="C219" s="30" t="s">
        <v>590</v>
      </c>
      <c r="D219" s="35" t="s">
        <v>101</v>
      </c>
      <c r="E219" s="31">
        <v>14408.7</v>
      </c>
      <c r="F219" s="31">
        <f>+E219-G219</f>
        <v>0</v>
      </c>
      <c r="G219" s="32">
        <v>14408.7</v>
      </c>
      <c r="H219" s="33" t="s">
        <v>591</v>
      </c>
    </row>
    <row r="220" spans="1:8" ht="25.5" x14ac:dyDescent="0.25">
      <c r="A220" s="52" t="s">
        <v>336</v>
      </c>
      <c r="B220" s="52" t="s">
        <v>696</v>
      </c>
      <c r="C220" s="30" t="s">
        <v>590</v>
      </c>
      <c r="D220" s="35" t="s">
        <v>101</v>
      </c>
      <c r="E220" s="31">
        <v>27688.05</v>
      </c>
      <c r="F220" s="31">
        <f>+E220-G220</f>
        <v>0</v>
      </c>
      <c r="G220" s="32">
        <v>27688.05</v>
      </c>
      <c r="H220" s="33" t="s">
        <v>591</v>
      </c>
    </row>
    <row r="221" spans="1:8" ht="25.5" x14ac:dyDescent="0.25">
      <c r="A221" s="52" t="s">
        <v>339</v>
      </c>
      <c r="B221" s="52" t="s">
        <v>696</v>
      </c>
      <c r="C221" s="30" t="s">
        <v>590</v>
      </c>
      <c r="D221" s="35" t="s">
        <v>101</v>
      </c>
      <c r="E221" s="31">
        <v>5076.1400000000003</v>
      </c>
      <c r="F221" s="31">
        <f>+E221-G221</f>
        <v>0</v>
      </c>
      <c r="G221" s="32">
        <v>5076.1400000000003</v>
      </c>
      <c r="H221" s="33" t="s">
        <v>591</v>
      </c>
    </row>
    <row r="222" spans="1:8" ht="25.5" x14ac:dyDescent="0.25">
      <c r="A222" s="52" t="s">
        <v>405</v>
      </c>
      <c r="B222" s="52" t="s">
        <v>696</v>
      </c>
      <c r="C222" s="30" t="s">
        <v>590</v>
      </c>
      <c r="D222" s="35" t="s">
        <v>101</v>
      </c>
      <c r="E222" s="31">
        <v>41532.07</v>
      </c>
      <c r="F222" s="31">
        <f>+E222-G222</f>
        <v>0</v>
      </c>
      <c r="G222" s="32">
        <v>41532.07</v>
      </c>
      <c r="H222" s="33" t="s">
        <v>591</v>
      </c>
    </row>
    <row r="223" spans="1:8" ht="25.5" x14ac:dyDescent="0.25">
      <c r="A223" s="52" t="s">
        <v>78</v>
      </c>
      <c r="B223" s="52" t="s">
        <v>696</v>
      </c>
      <c r="C223" s="30" t="s">
        <v>590</v>
      </c>
      <c r="D223" s="35" t="s">
        <v>101</v>
      </c>
      <c r="E223" s="31">
        <v>33844.019999999997</v>
      </c>
      <c r="F223" s="31">
        <f>+E223-G223</f>
        <v>0</v>
      </c>
      <c r="G223" s="32">
        <v>33844.019999999997</v>
      </c>
      <c r="H223" s="33" t="s">
        <v>591</v>
      </c>
    </row>
    <row r="224" spans="1:8" x14ac:dyDescent="0.25">
      <c r="A224" s="52" t="s">
        <v>79</v>
      </c>
      <c r="B224" s="52" t="s">
        <v>314</v>
      </c>
      <c r="C224" s="30" t="s">
        <v>590</v>
      </c>
      <c r="D224" s="35" t="s">
        <v>101</v>
      </c>
      <c r="E224" s="31">
        <v>20766.04</v>
      </c>
      <c r="F224" s="31">
        <f>+E224-G224</f>
        <v>0</v>
      </c>
      <c r="G224" s="32">
        <v>20766.04</v>
      </c>
      <c r="H224" s="33" t="s">
        <v>591</v>
      </c>
    </row>
    <row r="225" spans="1:8" x14ac:dyDescent="0.25">
      <c r="A225" s="52" t="s">
        <v>80</v>
      </c>
      <c r="B225" s="52" t="s">
        <v>314</v>
      </c>
      <c r="C225" s="30" t="s">
        <v>590</v>
      </c>
      <c r="D225" s="35" t="s">
        <v>101</v>
      </c>
      <c r="E225" s="31">
        <v>25383.02</v>
      </c>
      <c r="F225" s="31">
        <f>+E225-G225</f>
        <v>0</v>
      </c>
      <c r="G225" s="32">
        <v>25383.02</v>
      </c>
      <c r="H225" s="33" t="s">
        <v>591</v>
      </c>
    </row>
    <row r="226" spans="1:8" ht="25.5" x14ac:dyDescent="0.25">
      <c r="A226" s="52" t="s">
        <v>371</v>
      </c>
      <c r="B226" s="52" t="s">
        <v>696</v>
      </c>
      <c r="C226" s="30" t="s">
        <v>590</v>
      </c>
      <c r="D226" s="35" t="s">
        <v>101</v>
      </c>
      <c r="E226" s="31">
        <v>3542.34</v>
      </c>
      <c r="F226" s="31">
        <f>+E226-G226</f>
        <v>0</v>
      </c>
      <c r="G226" s="32">
        <v>3542.34</v>
      </c>
      <c r="H226" s="33" t="s">
        <v>591</v>
      </c>
    </row>
    <row r="227" spans="1:8" ht="25.5" x14ac:dyDescent="0.25">
      <c r="A227" s="52" t="s">
        <v>377</v>
      </c>
      <c r="B227" s="52" t="s">
        <v>696</v>
      </c>
      <c r="C227" s="30" t="s">
        <v>590</v>
      </c>
      <c r="D227" s="35" t="s">
        <v>101</v>
      </c>
      <c r="E227" s="31">
        <v>4153.21</v>
      </c>
      <c r="F227" s="31">
        <f>+E227-G227</f>
        <v>0</v>
      </c>
      <c r="G227" s="32">
        <v>4153.21</v>
      </c>
      <c r="H227" s="33" t="s">
        <v>591</v>
      </c>
    </row>
    <row r="228" spans="1:8" ht="25.5" x14ac:dyDescent="0.25">
      <c r="A228" s="52" t="s">
        <v>385</v>
      </c>
      <c r="B228" s="52" t="s">
        <v>696</v>
      </c>
      <c r="C228" s="30" t="s">
        <v>590</v>
      </c>
      <c r="D228" s="35" t="s">
        <v>101</v>
      </c>
      <c r="E228" s="31">
        <v>22177.35</v>
      </c>
      <c r="F228" s="31">
        <f>+E228-G228</f>
        <v>0</v>
      </c>
      <c r="G228" s="32">
        <v>22177.35</v>
      </c>
      <c r="H228" s="33" t="s">
        <v>591</v>
      </c>
    </row>
    <row r="229" spans="1:8" ht="25.5" x14ac:dyDescent="0.25">
      <c r="A229" s="52" t="s">
        <v>81</v>
      </c>
      <c r="B229" s="52" t="s">
        <v>696</v>
      </c>
      <c r="C229" s="30" t="s">
        <v>590</v>
      </c>
      <c r="D229" s="35" t="s">
        <v>101</v>
      </c>
      <c r="E229" s="31">
        <v>883.77</v>
      </c>
      <c r="F229" s="31">
        <f>+E229-G229</f>
        <v>0</v>
      </c>
      <c r="G229" s="32">
        <v>883.77</v>
      </c>
      <c r="H229" s="33" t="s">
        <v>591</v>
      </c>
    </row>
    <row r="230" spans="1:8" ht="25.5" x14ac:dyDescent="0.25">
      <c r="A230" s="52" t="s">
        <v>256</v>
      </c>
      <c r="B230" s="52" t="s">
        <v>696</v>
      </c>
      <c r="C230" s="30" t="s">
        <v>590</v>
      </c>
      <c r="D230" s="35" t="s">
        <v>101</v>
      </c>
      <c r="E230" s="31">
        <v>2823.61</v>
      </c>
      <c r="F230" s="31">
        <f>+E230-G230</f>
        <v>0</v>
      </c>
      <c r="G230" s="32">
        <v>2823.61</v>
      </c>
      <c r="H230" s="33" t="s">
        <v>591</v>
      </c>
    </row>
    <row r="231" spans="1:8" ht="25.5" x14ac:dyDescent="0.25">
      <c r="A231" s="52" t="s">
        <v>74</v>
      </c>
      <c r="B231" s="52" t="s">
        <v>696</v>
      </c>
      <c r="C231" s="30" t="s">
        <v>590</v>
      </c>
      <c r="D231" s="35" t="s">
        <v>101</v>
      </c>
      <c r="E231" s="31">
        <v>37614.21</v>
      </c>
      <c r="F231" s="31">
        <f>+E231-G231</f>
        <v>0</v>
      </c>
      <c r="G231" s="32">
        <v>37614.21</v>
      </c>
      <c r="H231" s="33" t="s">
        <v>591</v>
      </c>
    </row>
    <row r="232" spans="1:8" ht="25.5" x14ac:dyDescent="0.25">
      <c r="A232" s="52" t="s">
        <v>128</v>
      </c>
      <c r="B232" s="52" t="s">
        <v>696</v>
      </c>
      <c r="C232" s="30" t="s">
        <v>590</v>
      </c>
      <c r="D232" s="35" t="s">
        <v>101</v>
      </c>
      <c r="E232" s="31">
        <v>9632.17</v>
      </c>
      <c r="F232" s="31">
        <f>+E232-G232</f>
        <v>0</v>
      </c>
      <c r="G232" s="32">
        <v>9632.17</v>
      </c>
      <c r="H232" s="33" t="s">
        <v>591</v>
      </c>
    </row>
    <row r="233" spans="1:8" ht="31.5" x14ac:dyDescent="0.25">
      <c r="A233" s="52" t="s">
        <v>85</v>
      </c>
      <c r="B233" s="52" t="s">
        <v>702</v>
      </c>
      <c r="C233" s="30" t="s">
        <v>197</v>
      </c>
      <c r="D233" s="35" t="s">
        <v>198</v>
      </c>
      <c r="E233" s="31">
        <v>96760</v>
      </c>
      <c r="F233" s="31">
        <f>+E233-G233</f>
        <v>0</v>
      </c>
      <c r="G233" s="32">
        <v>96760</v>
      </c>
      <c r="H233" s="33" t="s">
        <v>591</v>
      </c>
    </row>
    <row r="234" spans="1:8" ht="25.5" x14ac:dyDescent="0.25">
      <c r="A234" s="52" t="s">
        <v>218</v>
      </c>
      <c r="B234" s="52" t="s">
        <v>696</v>
      </c>
      <c r="C234" s="30" t="s">
        <v>590</v>
      </c>
      <c r="D234" s="35" t="s">
        <v>101</v>
      </c>
      <c r="E234" s="31">
        <v>8265.4599999999991</v>
      </c>
      <c r="F234" s="31">
        <f>+E234-G234</f>
        <v>0</v>
      </c>
      <c r="G234" s="32">
        <v>8265.4599999999991</v>
      </c>
      <c r="H234" s="33" t="s">
        <v>591</v>
      </c>
    </row>
    <row r="235" spans="1:8" ht="25.5" x14ac:dyDescent="0.25">
      <c r="A235" s="52" t="s">
        <v>220</v>
      </c>
      <c r="B235" s="52" t="s">
        <v>696</v>
      </c>
      <c r="C235" s="30" t="s">
        <v>590</v>
      </c>
      <c r="D235" s="35" t="s">
        <v>101</v>
      </c>
      <c r="E235" s="31">
        <v>26303.65</v>
      </c>
      <c r="F235" s="31">
        <f>+E235-G235</f>
        <v>0</v>
      </c>
      <c r="G235" s="32">
        <v>26303.65</v>
      </c>
      <c r="H235" s="33" t="s">
        <v>591</v>
      </c>
    </row>
    <row r="236" spans="1:8" ht="25.5" x14ac:dyDescent="0.25">
      <c r="A236" s="52" t="s">
        <v>221</v>
      </c>
      <c r="B236" s="52" t="s">
        <v>696</v>
      </c>
      <c r="C236" s="30" t="s">
        <v>590</v>
      </c>
      <c r="D236" s="35" t="s">
        <v>101</v>
      </c>
      <c r="E236" s="31">
        <v>2558.75</v>
      </c>
      <c r="F236" s="31">
        <f>+E236-G236</f>
        <v>0</v>
      </c>
      <c r="G236" s="32">
        <v>2558.75</v>
      </c>
      <c r="H236" s="33" t="s">
        <v>591</v>
      </c>
    </row>
    <row r="237" spans="1:8" ht="25.5" x14ac:dyDescent="0.25">
      <c r="A237" s="52" t="s">
        <v>222</v>
      </c>
      <c r="B237" s="52" t="s">
        <v>696</v>
      </c>
      <c r="C237" s="30" t="s">
        <v>590</v>
      </c>
      <c r="D237" s="35" t="s">
        <v>101</v>
      </c>
      <c r="E237" s="31">
        <v>6645.13</v>
      </c>
      <c r="F237" s="31">
        <f>+E237-G237</f>
        <v>0</v>
      </c>
      <c r="G237" s="32">
        <v>6645.13</v>
      </c>
      <c r="H237" s="33" t="s">
        <v>591</v>
      </c>
    </row>
    <row r="238" spans="1:8" ht="25.5" x14ac:dyDescent="0.25">
      <c r="A238" s="52" t="s">
        <v>100</v>
      </c>
      <c r="B238" s="52" t="s">
        <v>696</v>
      </c>
      <c r="C238" s="30" t="s">
        <v>590</v>
      </c>
      <c r="D238" s="35" t="s">
        <v>101</v>
      </c>
      <c r="E238" s="31">
        <v>20766.04</v>
      </c>
      <c r="F238" s="31">
        <f>+E238-G238</f>
        <v>0</v>
      </c>
      <c r="G238" s="32">
        <v>20766.04</v>
      </c>
      <c r="H238" s="33" t="s">
        <v>591</v>
      </c>
    </row>
    <row r="239" spans="1:8" ht="25.5" x14ac:dyDescent="0.25">
      <c r="A239" s="52" t="s">
        <v>83</v>
      </c>
      <c r="B239" s="52" t="s">
        <v>696</v>
      </c>
      <c r="C239" s="30" t="s">
        <v>590</v>
      </c>
      <c r="D239" s="35" t="s">
        <v>101</v>
      </c>
      <c r="E239" s="31">
        <v>245.66</v>
      </c>
      <c r="F239" s="31">
        <f>+E239-G239</f>
        <v>0</v>
      </c>
      <c r="G239" s="32">
        <v>245.66</v>
      </c>
      <c r="H239" s="33" t="s">
        <v>591</v>
      </c>
    </row>
    <row r="240" spans="1:8" ht="25.5" x14ac:dyDescent="0.25">
      <c r="A240" s="52" t="s">
        <v>107</v>
      </c>
      <c r="B240" s="52" t="s">
        <v>696</v>
      </c>
      <c r="C240" s="30" t="s">
        <v>590</v>
      </c>
      <c r="D240" s="35" t="s">
        <v>101</v>
      </c>
      <c r="E240" s="31">
        <v>9446.24</v>
      </c>
      <c r="F240" s="31">
        <f>+E240-G240</f>
        <v>0</v>
      </c>
      <c r="G240" s="32">
        <v>9446.24</v>
      </c>
      <c r="H240" s="33" t="s">
        <v>591</v>
      </c>
    </row>
    <row r="241" spans="1:8" ht="25.5" x14ac:dyDescent="0.25">
      <c r="A241" s="52" t="s">
        <v>82</v>
      </c>
      <c r="B241" s="52" t="s">
        <v>696</v>
      </c>
      <c r="C241" s="30" t="s">
        <v>590</v>
      </c>
      <c r="D241" s="35" t="s">
        <v>101</v>
      </c>
      <c r="E241" s="31">
        <v>195000</v>
      </c>
      <c r="F241" s="31">
        <f>+E241-G241</f>
        <v>0</v>
      </c>
      <c r="G241" s="32">
        <v>195000</v>
      </c>
      <c r="H241" s="33" t="s">
        <v>591</v>
      </c>
    </row>
    <row r="242" spans="1:8" ht="25.5" x14ac:dyDescent="0.25">
      <c r="A242" s="52" t="s">
        <v>73</v>
      </c>
      <c r="B242" s="52" t="s">
        <v>696</v>
      </c>
      <c r="C242" s="30" t="s">
        <v>590</v>
      </c>
      <c r="D242" s="35" t="s">
        <v>101</v>
      </c>
      <c r="E242" s="31">
        <v>25303.66</v>
      </c>
      <c r="F242" s="31">
        <f>+E242-G242</f>
        <v>0</v>
      </c>
      <c r="G242" s="32">
        <v>25303.66</v>
      </c>
      <c r="H242" s="33" t="s">
        <v>591</v>
      </c>
    </row>
    <row r="243" spans="1:8" ht="25.5" x14ac:dyDescent="0.25">
      <c r="A243" s="52" t="s">
        <v>111</v>
      </c>
      <c r="B243" s="52" t="s">
        <v>696</v>
      </c>
      <c r="C243" s="30" t="s">
        <v>590</v>
      </c>
      <c r="D243" s="35" t="s">
        <v>101</v>
      </c>
      <c r="E243" s="31">
        <v>37176.68</v>
      </c>
      <c r="F243" s="31">
        <f>+E243-G243</f>
        <v>0</v>
      </c>
      <c r="G243" s="32">
        <v>37176.68</v>
      </c>
      <c r="H243" s="33" t="s">
        <v>591</v>
      </c>
    </row>
    <row r="244" spans="1:8" ht="25.5" x14ac:dyDescent="0.25">
      <c r="A244" s="52" t="s">
        <v>112</v>
      </c>
      <c r="B244" s="52" t="s">
        <v>696</v>
      </c>
      <c r="C244" s="30" t="s">
        <v>590</v>
      </c>
      <c r="D244" s="35" t="s">
        <v>101</v>
      </c>
      <c r="E244" s="31">
        <v>12459.62</v>
      </c>
      <c r="F244" s="31">
        <f>+E244-G244</f>
        <v>0</v>
      </c>
      <c r="G244" s="32">
        <v>12459.62</v>
      </c>
      <c r="H244" s="33" t="s">
        <v>591</v>
      </c>
    </row>
    <row r="245" spans="1:8" ht="25.5" x14ac:dyDescent="0.25">
      <c r="A245" s="52" t="s">
        <v>156</v>
      </c>
      <c r="B245" s="52" t="s">
        <v>710</v>
      </c>
      <c r="C245" s="30" t="s">
        <v>157</v>
      </c>
      <c r="D245" s="35" t="s">
        <v>158</v>
      </c>
      <c r="E245" s="31">
        <v>29169.22</v>
      </c>
      <c r="F245" s="31">
        <f>+E245-G245</f>
        <v>0</v>
      </c>
      <c r="G245" s="32">
        <v>29169.22</v>
      </c>
      <c r="H245" s="33" t="s">
        <v>592</v>
      </c>
    </row>
    <row r="246" spans="1:8" ht="51" x14ac:dyDescent="0.25">
      <c r="A246" s="52" t="s">
        <v>348</v>
      </c>
      <c r="B246" s="52" t="s">
        <v>314</v>
      </c>
      <c r="C246" s="30" t="s">
        <v>349</v>
      </c>
      <c r="D246" s="46" t="s">
        <v>772</v>
      </c>
      <c r="E246" s="31">
        <v>354000</v>
      </c>
      <c r="F246" s="31">
        <f>+E246-G246</f>
        <v>0</v>
      </c>
      <c r="G246" s="32">
        <v>354000</v>
      </c>
      <c r="H246" s="33" t="s">
        <v>593</v>
      </c>
    </row>
    <row r="247" spans="1:8" ht="47.25" x14ac:dyDescent="0.25">
      <c r="A247" s="52" t="s">
        <v>348</v>
      </c>
      <c r="B247" s="52" t="s">
        <v>314</v>
      </c>
      <c r="C247" s="30" t="s">
        <v>351</v>
      </c>
      <c r="D247" s="35" t="s">
        <v>352</v>
      </c>
      <c r="E247" s="31">
        <v>59000</v>
      </c>
      <c r="F247" s="31">
        <f>+E247-G247</f>
        <v>0</v>
      </c>
      <c r="G247" s="32">
        <v>59000</v>
      </c>
      <c r="H247" s="33" t="s">
        <v>594</v>
      </c>
    </row>
    <row r="248" spans="1:8" ht="31.5" x14ac:dyDescent="0.25">
      <c r="A248" s="52" t="s">
        <v>363</v>
      </c>
      <c r="B248" s="52" t="s">
        <v>314</v>
      </c>
      <c r="C248" s="30" t="s">
        <v>364</v>
      </c>
      <c r="D248" s="35" t="s">
        <v>778</v>
      </c>
      <c r="E248" s="31">
        <v>236000</v>
      </c>
      <c r="F248" s="31">
        <f>+E248-G248</f>
        <v>0</v>
      </c>
      <c r="G248" s="32">
        <v>236000</v>
      </c>
      <c r="H248" s="33" t="s">
        <v>596</v>
      </c>
    </row>
    <row r="249" spans="1:8" ht="31.5" x14ac:dyDescent="0.25">
      <c r="A249" s="37" t="s">
        <v>348</v>
      </c>
      <c r="B249" s="52" t="s">
        <v>314</v>
      </c>
      <c r="C249" s="30" t="s">
        <v>799</v>
      </c>
      <c r="D249" s="35" t="s">
        <v>350</v>
      </c>
      <c r="E249" s="31">
        <v>59000</v>
      </c>
      <c r="F249" s="31">
        <f>+E249-G249</f>
        <v>0</v>
      </c>
      <c r="G249" s="32">
        <v>59000</v>
      </c>
      <c r="H249" s="33" t="s">
        <v>597</v>
      </c>
    </row>
    <row r="250" spans="1:8" ht="31.5" x14ac:dyDescent="0.25">
      <c r="A250" s="52" t="s">
        <v>117</v>
      </c>
      <c r="B250" s="52" t="s">
        <v>314</v>
      </c>
      <c r="C250" s="30" t="s">
        <v>392</v>
      </c>
      <c r="D250" s="35" t="s">
        <v>393</v>
      </c>
      <c r="E250" s="31">
        <v>100300</v>
      </c>
      <c r="F250" s="31">
        <f>+E250-G250</f>
        <v>0</v>
      </c>
      <c r="G250" s="32">
        <v>100300</v>
      </c>
      <c r="H250" s="33" t="s">
        <v>598</v>
      </c>
    </row>
    <row r="251" spans="1:8" ht="31.5" x14ac:dyDescent="0.25">
      <c r="A251" s="52" t="s">
        <v>117</v>
      </c>
      <c r="B251" s="52" t="s">
        <v>314</v>
      </c>
      <c r="C251" s="30" t="s">
        <v>119</v>
      </c>
      <c r="D251" s="35" t="s">
        <v>120</v>
      </c>
      <c r="E251" s="31">
        <v>141600</v>
      </c>
      <c r="F251" s="31">
        <f>+E251-G251</f>
        <v>0</v>
      </c>
      <c r="G251" s="32">
        <v>141600</v>
      </c>
      <c r="H251" s="33" t="s">
        <v>598</v>
      </c>
    </row>
    <row r="252" spans="1:8" x14ac:dyDescent="0.25">
      <c r="A252" s="52" t="s">
        <v>378</v>
      </c>
      <c r="B252" s="52" t="s">
        <v>56</v>
      </c>
      <c r="C252" s="30" t="s">
        <v>379</v>
      </c>
      <c r="D252" s="35" t="s">
        <v>380</v>
      </c>
      <c r="E252" s="31">
        <v>272398.17</v>
      </c>
      <c r="F252" s="31">
        <f>+E252-G252</f>
        <v>0</v>
      </c>
      <c r="G252" s="32">
        <v>272398.17</v>
      </c>
      <c r="H252" s="33" t="s">
        <v>599</v>
      </c>
    </row>
    <row r="253" spans="1:8" x14ac:dyDescent="0.25">
      <c r="A253" s="52" t="s">
        <v>342</v>
      </c>
      <c r="B253" s="52" t="s">
        <v>56</v>
      </c>
      <c r="C253" s="30" t="s">
        <v>343</v>
      </c>
      <c r="D253" s="35" t="s">
        <v>770</v>
      </c>
      <c r="E253" s="31">
        <v>1698641</v>
      </c>
      <c r="F253" s="31">
        <f>+E253-G253</f>
        <v>0</v>
      </c>
      <c r="G253" s="32">
        <v>1698641</v>
      </c>
      <c r="H253" s="33" t="s">
        <v>600</v>
      </c>
    </row>
    <row r="254" spans="1:8" ht="25.5" x14ac:dyDescent="0.25">
      <c r="A254" s="52" t="s">
        <v>340</v>
      </c>
      <c r="B254" s="52" t="s">
        <v>314</v>
      </c>
      <c r="C254" s="30" t="s">
        <v>341</v>
      </c>
      <c r="D254" s="35" t="s">
        <v>768</v>
      </c>
      <c r="E254" s="31">
        <v>29000</v>
      </c>
      <c r="F254" s="31">
        <f>+E254-G254</f>
        <v>0</v>
      </c>
      <c r="G254" s="32">
        <v>29000</v>
      </c>
      <c r="H254" s="33" t="s">
        <v>601</v>
      </c>
    </row>
    <row r="255" spans="1:8" ht="25.5" x14ac:dyDescent="0.25">
      <c r="A255" s="52" t="s">
        <v>126</v>
      </c>
      <c r="B255" s="52" t="s">
        <v>314</v>
      </c>
      <c r="C255" s="30" t="s">
        <v>127</v>
      </c>
      <c r="D255" s="35" t="s">
        <v>707</v>
      </c>
      <c r="E255" s="31">
        <v>23600</v>
      </c>
      <c r="F255" s="31">
        <f>+E255-G255</f>
        <v>0</v>
      </c>
      <c r="G255" s="32">
        <v>23600</v>
      </c>
      <c r="H255" s="33" t="s">
        <v>602</v>
      </c>
    </row>
    <row r="256" spans="1:8" ht="25.5" x14ac:dyDescent="0.25">
      <c r="A256" s="52" t="s">
        <v>87</v>
      </c>
      <c r="B256" s="52" t="s">
        <v>38</v>
      </c>
      <c r="C256" s="30" t="s">
        <v>386</v>
      </c>
      <c r="D256" s="35" t="s">
        <v>387</v>
      </c>
      <c r="E256" s="31">
        <v>42375</v>
      </c>
      <c r="F256" s="31">
        <f>+E256-G256</f>
        <v>0</v>
      </c>
      <c r="G256" s="32">
        <v>42375</v>
      </c>
      <c r="H256" s="33" t="s">
        <v>603</v>
      </c>
    </row>
    <row r="257" spans="1:8" ht="25.5" x14ac:dyDescent="0.25">
      <c r="A257" s="52" t="s">
        <v>57</v>
      </c>
      <c r="B257" s="52" t="s">
        <v>314</v>
      </c>
      <c r="C257" s="30" t="s">
        <v>330</v>
      </c>
      <c r="D257" s="35" t="s">
        <v>331</v>
      </c>
      <c r="E257" s="31">
        <v>29000</v>
      </c>
      <c r="F257" s="31">
        <f>+E257-G257</f>
        <v>0</v>
      </c>
      <c r="G257" s="32">
        <v>29000</v>
      </c>
      <c r="H257" s="33" t="s">
        <v>604</v>
      </c>
    </row>
    <row r="258" spans="1:8" ht="31.5" x14ac:dyDescent="0.25">
      <c r="A258" s="52" t="s">
        <v>192</v>
      </c>
      <c r="B258" s="52" t="s">
        <v>702</v>
      </c>
      <c r="C258" s="30" t="s">
        <v>193</v>
      </c>
      <c r="D258" s="35" t="s">
        <v>194</v>
      </c>
      <c r="E258" s="31">
        <v>12296</v>
      </c>
      <c r="F258" s="31">
        <f>+E258-G258</f>
        <v>0</v>
      </c>
      <c r="G258" s="32">
        <v>12296</v>
      </c>
      <c r="H258" s="33" t="s">
        <v>605</v>
      </c>
    </row>
    <row r="259" spans="1:8" ht="31.5" x14ac:dyDescent="0.25">
      <c r="A259" s="52" t="s">
        <v>606</v>
      </c>
      <c r="B259" s="52" t="s">
        <v>314</v>
      </c>
      <c r="C259" s="30" t="s">
        <v>177</v>
      </c>
      <c r="D259" s="35" t="s">
        <v>749</v>
      </c>
      <c r="E259" s="31">
        <v>40600</v>
      </c>
      <c r="F259" s="31">
        <f>+E259-G259</f>
        <v>0</v>
      </c>
      <c r="G259" s="32">
        <v>40600</v>
      </c>
      <c r="H259" s="33" t="s">
        <v>607</v>
      </c>
    </row>
    <row r="260" spans="1:8" ht="31.5" x14ac:dyDescent="0.25">
      <c r="A260" s="52" t="s">
        <v>66</v>
      </c>
      <c r="B260" s="52" t="s">
        <v>314</v>
      </c>
      <c r="C260" s="30" t="s">
        <v>161</v>
      </c>
      <c r="D260" s="35" t="s">
        <v>344</v>
      </c>
      <c r="E260" s="31">
        <v>23200</v>
      </c>
      <c r="F260" s="31">
        <f>+E260-G260</f>
        <v>0</v>
      </c>
      <c r="G260" s="32">
        <v>23200</v>
      </c>
      <c r="H260" s="33" t="s">
        <v>637</v>
      </c>
    </row>
    <row r="261" spans="1:8" ht="31.5" x14ac:dyDescent="0.25">
      <c r="A261" s="52" t="s">
        <v>372</v>
      </c>
      <c r="B261" s="52" t="s">
        <v>314</v>
      </c>
      <c r="C261" s="30" t="s">
        <v>373</v>
      </c>
      <c r="D261" s="35" t="s">
        <v>374</v>
      </c>
      <c r="E261" s="31">
        <v>17400</v>
      </c>
      <c r="F261" s="31">
        <f>+E261-G261</f>
        <v>0</v>
      </c>
      <c r="G261" s="32">
        <v>17400</v>
      </c>
      <c r="H261" s="33" t="s">
        <v>611</v>
      </c>
    </row>
    <row r="262" spans="1:8" ht="31.5" x14ac:dyDescent="0.25">
      <c r="A262" s="52" t="s">
        <v>662</v>
      </c>
      <c r="B262" s="52" t="s">
        <v>314</v>
      </c>
      <c r="C262" s="30" t="s">
        <v>173</v>
      </c>
      <c r="D262" s="35" t="s">
        <v>174</v>
      </c>
      <c r="E262" s="31">
        <v>29000</v>
      </c>
      <c r="F262" s="31">
        <f>+E262-G262</f>
        <v>0</v>
      </c>
      <c r="G262" s="32">
        <v>29000</v>
      </c>
      <c r="H262" s="33" t="s">
        <v>628</v>
      </c>
    </row>
    <row r="263" spans="1:8" ht="31.5" x14ac:dyDescent="0.25">
      <c r="A263" s="52" t="s">
        <v>323</v>
      </c>
      <c r="B263" s="52" t="s">
        <v>314</v>
      </c>
      <c r="C263" s="30" t="s">
        <v>324</v>
      </c>
      <c r="D263" s="35" t="s">
        <v>325</v>
      </c>
      <c r="E263" s="31">
        <v>23600</v>
      </c>
      <c r="F263" s="31">
        <f>+E263-G263</f>
        <v>0</v>
      </c>
      <c r="G263" s="32">
        <v>23600</v>
      </c>
      <c r="H263" s="33" t="s">
        <v>634</v>
      </c>
    </row>
    <row r="264" spans="1:8" ht="31.5" x14ac:dyDescent="0.25">
      <c r="A264" s="52" t="s">
        <v>66</v>
      </c>
      <c r="B264" s="52" t="s">
        <v>314</v>
      </c>
      <c r="C264" s="30" t="s">
        <v>278</v>
      </c>
      <c r="D264" s="35" t="s">
        <v>345</v>
      </c>
      <c r="E264" s="31">
        <v>23200</v>
      </c>
      <c r="F264" s="31">
        <f>+E264-G264</f>
        <v>0</v>
      </c>
      <c r="G264" s="32">
        <v>23200</v>
      </c>
      <c r="H264" s="33" t="s">
        <v>637</v>
      </c>
    </row>
    <row r="265" spans="1:8" ht="31.5" x14ac:dyDescent="0.25">
      <c r="A265" s="52" t="s">
        <v>117</v>
      </c>
      <c r="B265" s="52" t="s">
        <v>314</v>
      </c>
      <c r="C265" s="30" t="s">
        <v>118</v>
      </c>
      <c r="D265" s="35" t="s">
        <v>800</v>
      </c>
      <c r="E265" s="31">
        <v>69600</v>
      </c>
      <c r="F265" s="31">
        <f>+E265-G265</f>
        <v>0</v>
      </c>
      <c r="G265" s="32">
        <v>69600</v>
      </c>
      <c r="H265" s="33" t="s">
        <v>608</v>
      </c>
    </row>
    <row r="266" spans="1:8" ht="31.5" x14ac:dyDescent="0.25">
      <c r="A266" s="52" t="s">
        <v>244</v>
      </c>
      <c r="B266" s="52" t="s">
        <v>314</v>
      </c>
      <c r="C266" s="30" t="s">
        <v>245</v>
      </c>
      <c r="D266" s="35" t="s">
        <v>90</v>
      </c>
      <c r="E266" s="31">
        <v>58000</v>
      </c>
      <c r="F266" s="31">
        <f>+E266-G266</f>
        <v>0</v>
      </c>
      <c r="G266" s="32">
        <v>58000</v>
      </c>
      <c r="H266" s="33" t="s">
        <v>609</v>
      </c>
    </row>
    <row r="267" spans="1:8" ht="31.5" x14ac:dyDescent="0.25">
      <c r="A267" s="52" t="s">
        <v>661</v>
      </c>
      <c r="B267" s="52" t="s">
        <v>314</v>
      </c>
      <c r="C267" s="30" t="s">
        <v>170</v>
      </c>
      <c r="D267" s="35" t="s">
        <v>171</v>
      </c>
      <c r="E267" s="31">
        <v>29000</v>
      </c>
      <c r="F267" s="31">
        <f>+E267-G267</f>
        <v>0</v>
      </c>
      <c r="G267" s="32">
        <v>29000</v>
      </c>
      <c r="H267" s="33" t="s">
        <v>610</v>
      </c>
    </row>
    <row r="268" spans="1:8" ht="31.5" x14ac:dyDescent="0.25">
      <c r="A268" s="52" t="s">
        <v>497</v>
      </c>
      <c r="B268" s="52" t="s">
        <v>314</v>
      </c>
      <c r="C268" s="30" t="s">
        <v>180</v>
      </c>
      <c r="D268" s="35" t="s">
        <v>181</v>
      </c>
      <c r="E268" s="31">
        <v>40600</v>
      </c>
      <c r="F268" s="31">
        <f>+E268-G268</f>
        <v>0</v>
      </c>
      <c r="G268" s="32">
        <v>40600</v>
      </c>
      <c r="H268" s="33" t="s">
        <v>498</v>
      </c>
    </row>
    <row r="269" spans="1:8" ht="31.5" x14ac:dyDescent="0.25">
      <c r="A269" s="52" t="s">
        <v>656</v>
      </c>
      <c r="B269" s="52" t="s">
        <v>314</v>
      </c>
      <c r="C269" s="30" t="s">
        <v>166</v>
      </c>
      <c r="D269" s="35" t="s">
        <v>167</v>
      </c>
      <c r="E269" s="31">
        <v>20880</v>
      </c>
      <c r="F269" s="31">
        <f>+E269-G269</f>
        <v>0</v>
      </c>
      <c r="G269" s="32">
        <v>20880</v>
      </c>
      <c r="H269" s="33" t="s">
        <v>498</v>
      </c>
    </row>
    <row r="270" spans="1:8" ht="31.5" x14ac:dyDescent="0.25">
      <c r="A270" s="52" t="s">
        <v>661</v>
      </c>
      <c r="B270" s="52" t="s">
        <v>314</v>
      </c>
      <c r="C270" s="30" t="s">
        <v>172</v>
      </c>
      <c r="D270" s="35" t="s">
        <v>171</v>
      </c>
      <c r="E270" s="31">
        <v>29000</v>
      </c>
      <c r="F270" s="31">
        <f>+E270-G270</f>
        <v>0</v>
      </c>
      <c r="G270" s="32">
        <v>29000</v>
      </c>
      <c r="H270" s="33" t="s">
        <v>498</v>
      </c>
    </row>
    <row r="271" spans="1:8" ht="31.5" x14ac:dyDescent="0.25">
      <c r="A271" s="52" t="s">
        <v>202</v>
      </c>
      <c r="B271" s="52" t="s">
        <v>314</v>
      </c>
      <c r="C271" s="30" t="s">
        <v>203</v>
      </c>
      <c r="D271" s="35" t="s">
        <v>204</v>
      </c>
      <c r="E271" s="31">
        <v>78880</v>
      </c>
      <c r="F271" s="31">
        <f>+E271-G271</f>
        <v>0</v>
      </c>
      <c r="G271" s="32">
        <v>78880</v>
      </c>
      <c r="H271" s="33" t="s">
        <v>639</v>
      </c>
    </row>
    <row r="272" spans="1:8" ht="31.5" x14ac:dyDescent="0.25">
      <c r="A272" s="52" t="s">
        <v>61</v>
      </c>
      <c r="B272" s="52" t="s">
        <v>38</v>
      </c>
      <c r="C272" s="30" t="s">
        <v>162</v>
      </c>
      <c r="D272" s="35" t="s">
        <v>717</v>
      </c>
      <c r="E272" s="31">
        <v>23200</v>
      </c>
      <c r="F272" s="31">
        <f>+E272-G272</f>
        <v>0</v>
      </c>
      <c r="G272" s="32">
        <v>23200</v>
      </c>
      <c r="H272" s="33" t="s">
        <v>612</v>
      </c>
    </row>
    <row r="273" spans="1:8" ht="31.5" x14ac:dyDescent="0.25">
      <c r="A273" s="52" t="s">
        <v>209</v>
      </c>
      <c r="B273" s="52" t="s">
        <v>314</v>
      </c>
      <c r="C273" s="30" t="s">
        <v>210</v>
      </c>
      <c r="D273" s="35" t="s">
        <v>211</v>
      </c>
      <c r="E273" s="31">
        <v>23200</v>
      </c>
      <c r="F273" s="31">
        <f>+E273-G273</f>
        <v>0</v>
      </c>
      <c r="G273" s="32">
        <v>23200</v>
      </c>
      <c r="H273" s="33" t="s">
        <v>612</v>
      </c>
    </row>
    <row r="274" spans="1:8" ht="31.5" x14ac:dyDescent="0.25">
      <c r="A274" s="52" t="s">
        <v>706</v>
      </c>
      <c r="B274" s="52" t="s">
        <v>314</v>
      </c>
      <c r="C274" s="30" t="s">
        <v>123</v>
      </c>
      <c r="D274" s="35" t="s">
        <v>124</v>
      </c>
      <c r="E274" s="31">
        <v>17400</v>
      </c>
      <c r="F274" s="31">
        <f>+E274-G274</f>
        <v>0</v>
      </c>
      <c r="G274" s="32">
        <v>17400</v>
      </c>
      <c r="H274" s="33" t="s">
        <v>613</v>
      </c>
    </row>
    <row r="275" spans="1:8" ht="31.5" x14ac:dyDescent="0.25">
      <c r="A275" s="52" t="s">
        <v>316</v>
      </c>
      <c r="B275" s="52" t="s">
        <v>314</v>
      </c>
      <c r="C275" s="30" t="s">
        <v>317</v>
      </c>
      <c r="D275" s="35" t="s">
        <v>318</v>
      </c>
      <c r="E275" s="31">
        <v>34800</v>
      </c>
      <c r="F275" s="31">
        <f>+E275-G275</f>
        <v>0</v>
      </c>
      <c r="G275" s="32">
        <v>34800</v>
      </c>
      <c r="H275" s="33" t="s">
        <v>614</v>
      </c>
    </row>
    <row r="276" spans="1:8" ht="47.25" x14ac:dyDescent="0.25">
      <c r="A276" s="52" t="s">
        <v>63</v>
      </c>
      <c r="B276" s="52" t="s">
        <v>314</v>
      </c>
      <c r="C276" s="30" t="s">
        <v>251</v>
      </c>
      <c r="D276" s="35" t="s">
        <v>90</v>
      </c>
      <c r="E276" s="31">
        <v>11600</v>
      </c>
      <c r="F276" s="31">
        <f>+E276-G276</f>
        <v>0</v>
      </c>
      <c r="G276" s="32">
        <v>11600</v>
      </c>
      <c r="H276" s="33" t="s">
        <v>615</v>
      </c>
    </row>
    <row r="277" spans="1:8" ht="31.5" x14ac:dyDescent="0.25">
      <c r="A277" s="52" t="s">
        <v>354</v>
      </c>
      <c r="B277" s="52" t="s">
        <v>314</v>
      </c>
      <c r="C277" s="30" t="s">
        <v>355</v>
      </c>
      <c r="D277" s="35" t="s">
        <v>356</v>
      </c>
      <c r="E277" s="31">
        <v>29000</v>
      </c>
      <c r="F277" s="31">
        <f>+E277-G277</f>
        <v>0</v>
      </c>
      <c r="G277" s="32">
        <v>29000</v>
      </c>
      <c r="H277" s="33" t="s">
        <v>616</v>
      </c>
    </row>
    <row r="278" spans="1:8" ht="31.5" x14ac:dyDescent="0.25">
      <c r="A278" s="52" t="s">
        <v>64</v>
      </c>
      <c r="B278" s="52" t="s">
        <v>314</v>
      </c>
      <c r="C278" s="30" t="s">
        <v>289</v>
      </c>
      <c r="D278" s="35" t="s">
        <v>290</v>
      </c>
      <c r="E278" s="31">
        <v>174000</v>
      </c>
      <c r="F278" s="31">
        <f>+E278-G278</f>
        <v>0</v>
      </c>
      <c r="G278" s="32">
        <v>174000</v>
      </c>
      <c r="H278" s="33" t="s">
        <v>617</v>
      </c>
    </row>
    <row r="279" spans="1:8" x14ac:dyDescent="0.25">
      <c r="A279" s="52" t="s">
        <v>58</v>
      </c>
      <c r="B279" s="52" t="s">
        <v>314</v>
      </c>
      <c r="C279" s="30" t="s">
        <v>102</v>
      </c>
      <c r="D279" s="35" t="s">
        <v>103</v>
      </c>
      <c r="E279" s="31">
        <v>23200</v>
      </c>
      <c r="F279" s="31">
        <f>+E279-G279</f>
        <v>0</v>
      </c>
      <c r="G279" s="31">
        <v>23200</v>
      </c>
      <c r="H279" s="33" t="s">
        <v>618</v>
      </c>
    </row>
    <row r="280" spans="1:8" ht="31.5" x14ac:dyDescent="0.25">
      <c r="A280" s="52" t="s">
        <v>59</v>
      </c>
      <c r="B280" s="52" t="s">
        <v>314</v>
      </c>
      <c r="C280" s="30" t="s">
        <v>159</v>
      </c>
      <c r="D280" s="35" t="s">
        <v>160</v>
      </c>
      <c r="E280" s="31">
        <v>23200</v>
      </c>
      <c r="F280" s="31">
        <f>+E280-G280</f>
        <v>0</v>
      </c>
      <c r="G280" s="32">
        <v>23200</v>
      </c>
      <c r="H280" s="33" t="s">
        <v>620</v>
      </c>
    </row>
    <row r="281" spans="1:8" ht="31.5" x14ac:dyDescent="0.25">
      <c r="A281" s="52" t="s">
        <v>61</v>
      </c>
      <c r="B281" s="52" t="s">
        <v>38</v>
      </c>
      <c r="C281" s="30" t="s">
        <v>163</v>
      </c>
      <c r="D281" s="35" t="s">
        <v>717</v>
      </c>
      <c r="E281" s="31">
        <v>23200</v>
      </c>
      <c r="F281" s="31">
        <f>+E281-G281</f>
        <v>0</v>
      </c>
      <c r="G281" s="32">
        <v>23200</v>
      </c>
      <c r="H281" s="33" t="s">
        <v>620</v>
      </c>
    </row>
    <row r="282" spans="1:8" ht="31.5" x14ac:dyDescent="0.25">
      <c r="A282" s="52" t="s">
        <v>199</v>
      </c>
      <c r="B282" s="52" t="s">
        <v>314</v>
      </c>
      <c r="C282" s="30" t="s">
        <v>200</v>
      </c>
      <c r="D282" s="35" t="s">
        <v>201</v>
      </c>
      <c r="E282" s="31">
        <v>17400</v>
      </c>
      <c r="F282" s="31">
        <f>+E282-G282</f>
        <v>0</v>
      </c>
      <c r="G282" s="32">
        <v>17400</v>
      </c>
      <c r="H282" s="33" t="s">
        <v>620</v>
      </c>
    </row>
    <row r="283" spans="1:8" ht="31.5" x14ac:dyDescent="0.25">
      <c r="A283" s="52" t="s">
        <v>209</v>
      </c>
      <c r="B283" s="52" t="s">
        <v>314</v>
      </c>
      <c r="C283" s="30" t="s">
        <v>212</v>
      </c>
      <c r="D283" s="35" t="s">
        <v>213</v>
      </c>
      <c r="E283" s="31">
        <v>23200</v>
      </c>
      <c r="F283" s="31">
        <f>+E283-G283</f>
        <v>0</v>
      </c>
      <c r="G283" s="32">
        <v>23200</v>
      </c>
      <c r="H283" s="33" t="s">
        <v>620</v>
      </c>
    </row>
    <row r="284" spans="1:8" ht="31.5" x14ac:dyDescent="0.25">
      <c r="A284" s="52" t="s">
        <v>241</v>
      </c>
      <c r="B284" s="52" t="s">
        <v>314</v>
      </c>
      <c r="C284" s="30" t="s">
        <v>242</v>
      </c>
      <c r="D284" s="35" t="s">
        <v>243</v>
      </c>
      <c r="E284" s="31">
        <v>44080</v>
      </c>
      <c r="F284" s="31">
        <f>+E284-G284</f>
        <v>0</v>
      </c>
      <c r="G284" s="32">
        <v>44080</v>
      </c>
      <c r="H284" s="33" t="s">
        <v>620</v>
      </c>
    </row>
    <row r="285" spans="1:8" ht="31.5" x14ac:dyDescent="0.25">
      <c r="A285" s="52" t="s">
        <v>367</v>
      </c>
      <c r="B285" s="52" t="s">
        <v>314</v>
      </c>
      <c r="C285" s="30" t="s">
        <v>368</v>
      </c>
      <c r="D285" s="35" t="s">
        <v>314</v>
      </c>
      <c r="E285" s="31">
        <v>34800</v>
      </c>
      <c r="F285" s="31">
        <f>+E285-G285</f>
        <v>0</v>
      </c>
      <c r="G285" s="32">
        <v>34800</v>
      </c>
      <c r="H285" s="33" t="s">
        <v>620</v>
      </c>
    </row>
    <row r="286" spans="1:8" ht="31.5" x14ac:dyDescent="0.25">
      <c r="A286" s="52" t="s">
        <v>60</v>
      </c>
      <c r="B286" s="52" t="s">
        <v>314</v>
      </c>
      <c r="C286" s="30" t="s">
        <v>205</v>
      </c>
      <c r="D286" s="35" t="s">
        <v>206</v>
      </c>
      <c r="E286" s="31">
        <v>516153.59999999998</v>
      </c>
      <c r="F286" s="31">
        <f>+E286-G286</f>
        <v>100000</v>
      </c>
      <c r="G286" s="32">
        <v>416153.59999999998</v>
      </c>
      <c r="H286" s="33" t="s">
        <v>621</v>
      </c>
    </row>
    <row r="287" spans="1:8" ht="31.5" x14ac:dyDescent="0.25">
      <c r="A287" s="52" t="s">
        <v>706</v>
      </c>
      <c r="B287" s="52" t="s">
        <v>314</v>
      </c>
      <c r="C287" s="30" t="s">
        <v>125</v>
      </c>
      <c r="D287" s="35" t="s">
        <v>124</v>
      </c>
      <c r="E287" s="31">
        <v>17400</v>
      </c>
      <c r="F287" s="31">
        <f>+E287-G287</f>
        <v>0</v>
      </c>
      <c r="G287" s="32">
        <v>17400</v>
      </c>
      <c r="H287" s="33" t="s">
        <v>622</v>
      </c>
    </row>
    <row r="288" spans="1:8" ht="31.5" x14ac:dyDescent="0.25">
      <c r="A288" s="52" t="s">
        <v>275</v>
      </c>
      <c r="B288" s="52" t="s">
        <v>314</v>
      </c>
      <c r="C288" s="30" t="s">
        <v>278</v>
      </c>
      <c r="D288" s="35" t="s">
        <v>279</v>
      </c>
      <c r="E288" s="31">
        <v>52200</v>
      </c>
      <c r="F288" s="31">
        <f>+E288-G288</f>
        <v>0</v>
      </c>
      <c r="G288" s="32">
        <v>52200</v>
      </c>
      <c r="H288" s="33" t="s">
        <v>622</v>
      </c>
    </row>
    <row r="289" spans="1:8" ht="47.25" x14ac:dyDescent="0.25">
      <c r="A289" s="52" t="s">
        <v>275</v>
      </c>
      <c r="B289" s="52" t="s">
        <v>314</v>
      </c>
      <c r="C289" s="30" t="s">
        <v>276</v>
      </c>
      <c r="D289" s="35" t="s">
        <v>277</v>
      </c>
      <c r="E289" s="31">
        <v>116000</v>
      </c>
      <c r="F289" s="31">
        <f>+E289-G289</f>
        <v>0</v>
      </c>
      <c r="G289" s="32">
        <v>116000</v>
      </c>
      <c r="H289" s="33" t="s">
        <v>622</v>
      </c>
    </row>
    <row r="290" spans="1:8" ht="31.5" x14ac:dyDescent="0.25">
      <c r="A290" s="52" t="s">
        <v>623</v>
      </c>
      <c r="B290" s="52" t="s">
        <v>314</v>
      </c>
      <c r="C290" s="30" t="s">
        <v>175</v>
      </c>
      <c r="D290" s="35" t="s">
        <v>176</v>
      </c>
      <c r="E290" s="31">
        <v>40600</v>
      </c>
      <c r="F290" s="31">
        <f>+E290-G290</f>
        <v>0</v>
      </c>
      <c r="G290" s="32">
        <v>40600</v>
      </c>
      <c r="H290" s="33" t="s">
        <v>624</v>
      </c>
    </row>
    <row r="291" spans="1:8" ht="31.5" x14ac:dyDescent="0.25">
      <c r="A291" s="52" t="s">
        <v>316</v>
      </c>
      <c r="B291" s="52" t="s">
        <v>314</v>
      </c>
      <c r="C291" s="30" t="s">
        <v>319</v>
      </c>
      <c r="D291" s="35" t="s">
        <v>320</v>
      </c>
      <c r="E291" s="31">
        <v>34800</v>
      </c>
      <c r="F291" s="31">
        <f>+E291-G291</f>
        <v>0</v>
      </c>
      <c r="G291" s="32">
        <v>34800</v>
      </c>
      <c r="H291" s="33" t="s">
        <v>624</v>
      </c>
    </row>
    <row r="292" spans="1:8" ht="31.5" x14ac:dyDescent="0.25">
      <c r="A292" s="52" t="s">
        <v>308</v>
      </c>
      <c r="B292" s="52" t="s">
        <v>314</v>
      </c>
      <c r="C292" s="30" t="s">
        <v>309</v>
      </c>
      <c r="D292" s="35" t="s">
        <v>310</v>
      </c>
      <c r="E292" s="31">
        <v>29000</v>
      </c>
      <c r="F292" s="31">
        <f>+E292-G292</f>
        <v>0</v>
      </c>
      <c r="G292" s="32">
        <v>29000</v>
      </c>
      <c r="H292" s="33" t="s">
        <v>625</v>
      </c>
    </row>
    <row r="293" spans="1:8" ht="31.5" x14ac:dyDescent="0.25">
      <c r="A293" s="52" t="s">
        <v>384</v>
      </c>
      <c r="B293" s="52" t="s">
        <v>314</v>
      </c>
      <c r="C293" s="30" t="s">
        <v>283</v>
      </c>
      <c r="D293" s="35" t="s">
        <v>314</v>
      </c>
      <c r="E293" s="31">
        <v>17400</v>
      </c>
      <c r="F293" s="31">
        <f>+E293-G293</f>
        <v>0</v>
      </c>
      <c r="G293" s="32">
        <v>17400</v>
      </c>
      <c r="H293" s="33" t="s">
        <v>625</v>
      </c>
    </row>
    <row r="294" spans="1:8" ht="31.5" x14ac:dyDescent="0.25">
      <c r="A294" s="52" t="s">
        <v>626</v>
      </c>
      <c r="B294" s="52" t="s">
        <v>314</v>
      </c>
      <c r="C294" s="30" t="s">
        <v>168</v>
      </c>
      <c r="D294" s="35" t="s">
        <v>169</v>
      </c>
      <c r="E294" s="31">
        <v>40600</v>
      </c>
      <c r="F294" s="31">
        <f>+E294-G294</f>
        <v>0</v>
      </c>
      <c r="G294" s="32">
        <v>40600</v>
      </c>
      <c r="H294" s="33" t="s">
        <v>627</v>
      </c>
    </row>
    <row r="295" spans="1:8" ht="31.5" x14ac:dyDescent="0.25">
      <c r="A295" s="52" t="s">
        <v>308</v>
      </c>
      <c r="B295" s="52" t="s">
        <v>314</v>
      </c>
      <c r="C295" s="30" t="s">
        <v>311</v>
      </c>
      <c r="D295" s="35" t="s">
        <v>312</v>
      </c>
      <c r="E295" s="31">
        <v>29000</v>
      </c>
      <c r="F295" s="31">
        <f>+E295-G295</f>
        <v>0</v>
      </c>
      <c r="G295" s="32">
        <v>29000</v>
      </c>
      <c r="H295" s="33" t="s">
        <v>629</v>
      </c>
    </row>
    <row r="296" spans="1:8" ht="31.5" x14ac:dyDescent="0.25">
      <c r="A296" s="52" t="s">
        <v>346</v>
      </c>
      <c r="B296" s="52" t="s">
        <v>314</v>
      </c>
      <c r="C296" s="30" t="s">
        <v>197</v>
      </c>
      <c r="D296" s="35" t="s">
        <v>347</v>
      </c>
      <c r="E296" s="31">
        <v>29000</v>
      </c>
      <c r="F296" s="31">
        <f>+E296-G296</f>
        <v>0</v>
      </c>
      <c r="G296" s="32">
        <v>29000</v>
      </c>
      <c r="H296" s="33" t="s">
        <v>630</v>
      </c>
    </row>
    <row r="297" spans="1:8" ht="31.5" x14ac:dyDescent="0.25">
      <c r="A297" s="52" t="s">
        <v>346</v>
      </c>
      <c r="B297" s="52" t="s">
        <v>314</v>
      </c>
      <c r="C297" s="30" t="s">
        <v>123</v>
      </c>
      <c r="D297" s="35" t="s">
        <v>347</v>
      </c>
      <c r="E297" s="31">
        <v>29000</v>
      </c>
      <c r="F297" s="31">
        <f>+E297-G297</f>
        <v>0</v>
      </c>
      <c r="G297" s="32">
        <v>29000</v>
      </c>
      <c r="H297" s="33" t="s">
        <v>630</v>
      </c>
    </row>
    <row r="298" spans="1:8" ht="31.5" x14ac:dyDescent="0.25">
      <c r="A298" s="52" t="s">
        <v>631</v>
      </c>
      <c r="B298" s="52" t="s">
        <v>314</v>
      </c>
      <c r="C298" s="30" t="s">
        <v>182</v>
      </c>
      <c r="D298" s="35" t="s">
        <v>183</v>
      </c>
      <c r="E298" s="31">
        <v>34800</v>
      </c>
      <c r="F298" s="31">
        <f>+E298-G298</f>
        <v>0</v>
      </c>
      <c r="G298" s="32">
        <v>34800</v>
      </c>
      <c r="H298" s="33" t="s">
        <v>632</v>
      </c>
    </row>
    <row r="299" spans="1:8" ht="31.5" x14ac:dyDescent="0.25">
      <c r="A299" s="52" t="s">
        <v>633</v>
      </c>
      <c r="B299" s="52" t="s">
        <v>314</v>
      </c>
      <c r="C299" s="30" t="s">
        <v>178</v>
      </c>
      <c r="D299" s="35" t="s">
        <v>179</v>
      </c>
      <c r="E299" s="31">
        <v>34800</v>
      </c>
      <c r="F299" s="31">
        <f>+E299-G299</f>
        <v>0</v>
      </c>
      <c r="G299" s="32">
        <v>34800</v>
      </c>
      <c r="H299" s="33" t="s">
        <v>632</v>
      </c>
    </row>
    <row r="300" spans="1:8" ht="31.5" x14ac:dyDescent="0.25">
      <c r="A300" s="52" t="s">
        <v>372</v>
      </c>
      <c r="B300" s="52" t="s">
        <v>314</v>
      </c>
      <c r="C300" s="30" t="s">
        <v>375</v>
      </c>
      <c r="D300" s="35" t="s">
        <v>376</v>
      </c>
      <c r="E300" s="31">
        <v>34800</v>
      </c>
      <c r="F300" s="31">
        <f>+E300-G300</f>
        <v>0</v>
      </c>
      <c r="G300" s="32">
        <v>34800</v>
      </c>
      <c r="H300" s="33" t="s">
        <v>635</v>
      </c>
    </row>
    <row r="301" spans="1:8" ht="31.5" x14ac:dyDescent="0.25">
      <c r="A301" s="52" t="s">
        <v>381</v>
      </c>
      <c r="B301" s="52" t="s">
        <v>314</v>
      </c>
      <c r="C301" s="30" t="s">
        <v>382</v>
      </c>
      <c r="D301" s="35" t="s">
        <v>383</v>
      </c>
      <c r="E301" s="31">
        <v>23200</v>
      </c>
      <c r="F301" s="31">
        <f>+E301-G301</f>
        <v>0</v>
      </c>
      <c r="G301" s="32">
        <v>23200</v>
      </c>
      <c r="H301" s="33" t="s">
        <v>636</v>
      </c>
    </row>
    <row r="302" spans="1:8" ht="42" customHeight="1" x14ac:dyDescent="0.25">
      <c r="A302" s="52" t="s">
        <v>207</v>
      </c>
      <c r="B302" s="52" t="s">
        <v>314</v>
      </c>
      <c r="C302" s="30" t="s">
        <v>208</v>
      </c>
      <c r="D302" s="35" t="s">
        <v>728</v>
      </c>
      <c r="E302" s="31">
        <v>1062000</v>
      </c>
      <c r="F302" s="31">
        <f>+E302-G302</f>
        <v>796500</v>
      </c>
      <c r="G302" s="32">
        <v>265500</v>
      </c>
      <c r="H302" s="33" t="s">
        <v>564</v>
      </c>
    </row>
    <row r="303" spans="1:8" ht="43.5" customHeight="1" x14ac:dyDescent="0.25">
      <c r="A303" s="52" t="s">
        <v>192</v>
      </c>
      <c r="B303" s="52" t="s">
        <v>702</v>
      </c>
      <c r="C303" s="30" t="s">
        <v>195</v>
      </c>
      <c r="D303" s="35" t="s">
        <v>194</v>
      </c>
      <c r="E303" s="31">
        <v>10788</v>
      </c>
      <c r="F303" s="31">
        <f>+E303-G303</f>
        <v>0</v>
      </c>
      <c r="G303" s="32">
        <v>10788</v>
      </c>
      <c r="H303" s="33" t="s">
        <v>638</v>
      </c>
    </row>
    <row r="304" spans="1:8" ht="31.5" x14ac:dyDescent="0.25">
      <c r="A304" s="52" t="s">
        <v>64</v>
      </c>
      <c r="B304" s="52" t="s">
        <v>314</v>
      </c>
      <c r="C304" s="30" t="s">
        <v>281</v>
      </c>
      <c r="D304" s="35" t="s">
        <v>282</v>
      </c>
      <c r="E304" s="31">
        <v>174000</v>
      </c>
      <c r="F304" s="31">
        <f>+E304-G304</f>
        <v>0</v>
      </c>
      <c r="G304" s="32">
        <v>174000</v>
      </c>
      <c r="H304" s="33" t="s">
        <v>640</v>
      </c>
    </row>
    <row r="305" spans="1:8" ht="31.5" x14ac:dyDescent="0.25">
      <c r="A305" s="52" t="s">
        <v>275</v>
      </c>
      <c r="B305" s="52" t="s">
        <v>314</v>
      </c>
      <c r="C305" s="30" t="s">
        <v>280</v>
      </c>
      <c r="D305" s="35" t="s">
        <v>279</v>
      </c>
      <c r="E305" s="31">
        <v>52200</v>
      </c>
      <c r="F305" s="31">
        <f>+E305-G305</f>
        <v>0</v>
      </c>
      <c r="G305" s="32">
        <v>52200</v>
      </c>
      <c r="H305" s="33" t="s">
        <v>641</v>
      </c>
    </row>
    <row r="306" spans="1:8" ht="31.5" x14ac:dyDescent="0.25">
      <c r="A306" s="52" t="s">
        <v>64</v>
      </c>
      <c r="B306" s="52" t="s">
        <v>314</v>
      </c>
      <c r="C306" s="30" t="s">
        <v>163</v>
      </c>
      <c r="D306" s="35" t="s">
        <v>291</v>
      </c>
      <c r="E306" s="31">
        <v>174000</v>
      </c>
      <c r="F306" s="31">
        <f>+E306-G306</f>
        <v>0</v>
      </c>
      <c r="G306" s="32">
        <v>174000</v>
      </c>
      <c r="H306" s="33" t="s">
        <v>642</v>
      </c>
    </row>
    <row r="307" spans="1:8" ht="26.25" customHeight="1" x14ac:dyDescent="0.25">
      <c r="A307" s="52" t="s">
        <v>64</v>
      </c>
      <c r="B307" s="52" t="s">
        <v>314</v>
      </c>
      <c r="C307" s="30" t="s">
        <v>283</v>
      </c>
      <c r="D307" s="35" t="s">
        <v>284</v>
      </c>
      <c r="E307" s="31">
        <v>174000</v>
      </c>
      <c r="F307" s="31">
        <f>+E307-G307</f>
        <v>0</v>
      </c>
      <c r="G307" s="32">
        <v>174000</v>
      </c>
      <c r="H307" s="33" t="s">
        <v>643</v>
      </c>
    </row>
    <row r="308" spans="1:8" ht="18.75" customHeight="1" x14ac:dyDescent="0.25">
      <c r="A308" s="52" t="s">
        <v>295</v>
      </c>
      <c r="B308" s="52" t="s">
        <v>314</v>
      </c>
      <c r="C308" s="30" t="s">
        <v>296</v>
      </c>
      <c r="D308" s="35" t="s">
        <v>124</v>
      </c>
      <c r="E308" s="31">
        <v>23200</v>
      </c>
      <c r="F308" s="31">
        <f>+E308-G308</f>
        <v>0</v>
      </c>
      <c r="G308" s="32">
        <v>23200</v>
      </c>
      <c r="H308" s="33" t="s">
        <v>643</v>
      </c>
    </row>
    <row r="309" spans="1:8" x14ac:dyDescent="0.25">
      <c r="A309" s="52" t="s">
        <v>299</v>
      </c>
      <c r="B309" s="52" t="s">
        <v>314</v>
      </c>
      <c r="C309" s="30" t="s">
        <v>300</v>
      </c>
      <c r="D309" s="35" t="s">
        <v>301</v>
      </c>
      <c r="E309" s="31">
        <v>5800</v>
      </c>
      <c r="F309" s="31">
        <f>+E309-G309</f>
        <v>0</v>
      </c>
      <c r="G309" s="32">
        <v>5800</v>
      </c>
      <c r="H309" s="33" t="s">
        <v>644</v>
      </c>
    </row>
    <row r="310" spans="1:8" x14ac:dyDescent="0.25">
      <c r="A310" s="52" t="s">
        <v>65</v>
      </c>
      <c r="B310" s="52" t="s">
        <v>314</v>
      </c>
      <c r="C310" s="30" t="s">
        <v>313</v>
      </c>
      <c r="D310" s="35" t="s">
        <v>314</v>
      </c>
      <c r="E310" s="31">
        <v>23200</v>
      </c>
      <c r="F310" s="31">
        <f>+E310-G310</f>
        <v>0</v>
      </c>
      <c r="G310" s="32">
        <v>23200</v>
      </c>
      <c r="H310" s="33" t="s">
        <v>644</v>
      </c>
    </row>
    <row r="311" spans="1:8" x14ac:dyDescent="0.25">
      <c r="A311" s="52" t="s">
        <v>65</v>
      </c>
      <c r="B311" s="52" t="s">
        <v>314</v>
      </c>
      <c r="C311" s="30" t="s">
        <v>315</v>
      </c>
      <c r="D311" s="35" t="s">
        <v>314</v>
      </c>
      <c r="E311" s="31">
        <v>23200</v>
      </c>
      <c r="F311" s="31">
        <f>+E311-G311</f>
        <v>0</v>
      </c>
      <c r="G311" s="32">
        <v>23200</v>
      </c>
      <c r="H311" s="33" t="s">
        <v>645</v>
      </c>
    </row>
    <row r="312" spans="1:8" ht="31.5" x14ac:dyDescent="0.25">
      <c r="A312" s="52" t="s">
        <v>295</v>
      </c>
      <c r="B312" s="52" t="s">
        <v>314</v>
      </c>
      <c r="C312" s="30" t="s">
        <v>297</v>
      </c>
      <c r="D312" s="35" t="s">
        <v>124</v>
      </c>
      <c r="E312" s="31">
        <v>23200</v>
      </c>
      <c r="F312" s="31">
        <f>+E312-G312</f>
        <v>0</v>
      </c>
      <c r="G312" s="32">
        <v>23200</v>
      </c>
      <c r="H312" s="33" t="s">
        <v>646</v>
      </c>
    </row>
    <row r="313" spans="1:8" ht="27" customHeight="1" x14ac:dyDescent="0.25">
      <c r="A313" s="52" t="s">
        <v>121</v>
      </c>
      <c r="B313" s="52" t="s">
        <v>314</v>
      </c>
      <c r="C313" s="30" t="s">
        <v>122</v>
      </c>
      <c r="D313" s="35" t="s">
        <v>90</v>
      </c>
      <c r="E313" s="31">
        <v>139200</v>
      </c>
      <c r="F313" s="31">
        <f>+E313-G313</f>
        <v>0</v>
      </c>
      <c r="G313" s="32">
        <v>139200</v>
      </c>
      <c r="H313" s="33" t="s">
        <v>647</v>
      </c>
    </row>
    <row r="314" spans="1:8" ht="31.5" x14ac:dyDescent="0.25">
      <c r="A314" s="52" t="s">
        <v>64</v>
      </c>
      <c r="B314" s="52" t="s">
        <v>314</v>
      </c>
      <c r="C314" s="30" t="s">
        <v>285</v>
      </c>
      <c r="D314" s="35" t="s">
        <v>286</v>
      </c>
      <c r="E314" s="31">
        <v>174000</v>
      </c>
      <c r="F314" s="31">
        <f>+E314-G314</f>
        <v>0</v>
      </c>
      <c r="G314" s="32">
        <v>174000</v>
      </c>
      <c r="H314" s="33" t="s">
        <v>648</v>
      </c>
    </row>
    <row r="315" spans="1:8" ht="30" customHeight="1" x14ac:dyDescent="0.25">
      <c r="A315" s="52" t="s">
        <v>64</v>
      </c>
      <c r="B315" s="52" t="s">
        <v>314</v>
      </c>
      <c r="C315" s="30" t="s">
        <v>287</v>
      </c>
      <c r="D315" s="35" t="s">
        <v>288</v>
      </c>
      <c r="E315" s="31">
        <v>174000</v>
      </c>
      <c r="F315" s="31">
        <f>+E315-G315</f>
        <v>0</v>
      </c>
      <c r="G315" s="32">
        <v>174000</v>
      </c>
      <c r="H315" s="33" t="s">
        <v>648</v>
      </c>
    </row>
    <row r="316" spans="1:8" ht="19.5" customHeight="1" x14ac:dyDescent="0.25">
      <c r="A316" s="52" t="s">
        <v>271</v>
      </c>
      <c r="B316" s="52" t="s">
        <v>314</v>
      </c>
      <c r="C316" s="30" t="s">
        <v>272</v>
      </c>
      <c r="D316" s="35" t="s">
        <v>273</v>
      </c>
      <c r="E316" s="31">
        <v>23200</v>
      </c>
      <c r="F316" s="31">
        <f>+E316-G316</f>
        <v>0</v>
      </c>
      <c r="G316" s="32">
        <v>23200</v>
      </c>
      <c r="H316" s="33" t="s">
        <v>649</v>
      </c>
    </row>
    <row r="317" spans="1:8" ht="31.5" x14ac:dyDescent="0.25">
      <c r="A317" s="52" t="s">
        <v>248</v>
      </c>
      <c r="B317" s="52" t="s">
        <v>314</v>
      </c>
      <c r="C317" s="30" t="s">
        <v>249</v>
      </c>
      <c r="D317" s="35" t="s">
        <v>250</v>
      </c>
      <c r="E317" s="31">
        <v>23200</v>
      </c>
      <c r="F317" s="31">
        <f>+E317-G317</f>
        <v>0</v>
      </c>
      <c r="G317" s="32">
        <v>23200</v>
      </c>
      <c r="H317" s="33" t="s">
        <v>650</v>
      </c>
    </row>
    <row r="318" spans="1:8" ht="31.5" x14ac:dyDescent="0.25">
      <c r="A318" s="52" t="s">
        <v>59</v>
      </c>
      <c r="B318" s="52" t="s">
        <v>314</v>
      </c>
      <c r="C318" s="30" t="s">
        <v>161</v>
      </c>
      <c r="D318" s="35" t="s">
        <v>91</v>
      </c>
      <c r="E318" s="31">
        <v>23200</v>
      </c>
      <c r="F318" s="31">
        <f>+E318-G318</f>
        <v>0</v>
      </c>
      <c r="G318" s="32">
        <v>23200</v>
      </c>
      <c r="H318" s="33" t="s">
        <v>651</v>
      </c>
    </row>
    <row r="319" spans="1:8" ht="31.5" x14ac:dyDescent="0.25">
      <c r="A319" s="52" t="s">
        <v>802</v>
      </c>
      <c r="B319" s="52" t="s">
        <v>38</v>
      </c>
      <c r="C319" s="30" t="s">
        <v>302</v>
      </c>
      <c r="D319" s="35" t="s">
        <v>303</v>
      </c>
      <c r="E319" s="31">
        <v>9825.2000000000007</v>
      </c>
      <c r="F319" s="31">
        <f>+E319-G319</f>
        <v>0</v>
      </c>
      <c r="G319" s="32">
        <v>9825.2000000000007</v>
      </c>
      <c r="H319" s="33" t="s">
        <v>652</v>
      </c>
    </row>
    <row r="320" spans="1:8" ht="31.5" x14ac:dyDescent="0.25">
      <c r="A320" s="52" t="s">
        <v>104</v>
      </c>
      <c r="B320" s="52" t="s">
        <v>314</v>
      </c>
      <c r="C320" s="30" t="s">
        <v>105</v>
      </c>
      <c r="D320" s="35" t="s">
        <v>106</v>
      </c>
      <c r="E320" s="31">
        <v>29000</v>
      </c>
      <c r="F320" s="31">
        <f>+E320-G320</f>
        <v>0</v>
      </c>
      <c r="G320" s="32">
        <v>29000</v>
      </c>
      <c r="H320" s="33" t="s">
        <v>653</v>
      </c>
    </row>
    <row r="321" spans="1:9" ht="31.5" x14ac:dyDescent="0.25">
      <c r="A321" s="52" t="s">
        <v>246</v>
      </c>
      <c r="B321" s="52" t="s">
        <v>314</v>
      </c>
      <c r="C321" s="30" t="s">
        <v>210</v>
      </c>
      <c r="D321" s="35" t="s">
        <v>247</v>
      </c>
      <c r="E321" s="31">
        <v>23200</v>
      </c>
      <c r="F321" s="31">
        <f>+E321-G321</f>
        <v>0</v>
      </c>
      <c r="G321" s="32">
        <v>23200</v>
      </c>
      <c r="H321" s="33" t="s">
        <v>654</v>
      </c>
    </row>
    <row r="322" spans="1:9" ht="31.5" x14ac:dyDescent="0.25">
      <c r="A322" s="52" t="s">
        <v>802</v>
      </c>
      <c r="B322" s="52" t="s">
        <v>38</v>
      </c>
      <c r="C322" s="30" t="s">
        <v>304</v>
      </c>
      <c r="D322" s="35" t="s">
        <v>303</v>
      </c>
      <c r="E322" s="31">
        <v>8839.2000000000007</v>
      </c>
      <c r="F322" s="31">
        <f>+E322-G322</f>
        <v>0</v>
      </c>
      <c r="G322" s="32">
        <v>8839.2000000000007</v>
      </c>
      <c r="H322" s="33" t="s">
        <v>655</v>
      </c>
    </row>
    <row r="323" spans="1:9" x14ac:dyDescent="0.25">
      <c r="A323" s="38" t="s">
        <v>690</v>
      </c>
      <c r="B323" s="38"/>
      <c r="C323" s="39"/>
      <c r="D323" s="47"/>
      <c r="E323" s="69">
        <f>SUM(E9:E322)</f>
        <v>226305462.49999997</v>
      </c>
      <c r="F323" s="69">
        <f>SUM(F9:F322)</f>
        <v>133265498.14999999</v>
      </c>
      <c r="G323" s="69">
        <f>SUM(G9:G322)</f>
        <v>93039964.349999994</v>
      </c>
      <c r="H323" s="36"/>
    </row>
    <row r="324" spans="1:9" x14ac:dyDescent="0.25">
      <c r="A324" s="71"/>
      <c r="B324" s="71"/>
      <c r="C324" s="72"/>
      <c r="E324" s="71"/>
      <c r="F324" s="71"/>
      <c r="G324" s="71" t="s">
        <v>388</v>
      </c>
      <c r="H324" s="36"/>
      <c r="I324" s="87" t="s">
        <v>388</v>
      </c>
    </row>
    <row r="325" spans="1:9" x14ac:dyDescent="0.25">
      <c r="A325" s="90" t="s">
        <v>801</v>
      </c>
      <c r="B325" s="48"/>
      <c r="C325" s="72"/>
      <c r="E325" s="71"/>
      <c r="F325" s="98" t="s">
        <v>786</v>
      </c>
      <c r="G325" s="98"/>
      <c r="H325" s="36"/>
    </row>
    <row r="326" spans="1:9" x14ac:dyDescent="0.25">
      <c r="A326" s="71"/>
      <c r="B326" s="71"/>
      <c r="C326" s="72"/>
      <c r="E326" s="71"/>
      <c r="F326" s="71"/>
      <c r="G326" s="71"/>
      <c r="H326" s="36"/>
    </row>
    <row r="327" spans="1:9" ht="30.75" customHeight="1" x14ac:dyDescent="0.25">
      <c r="A327" s="37"/>
      <c r="B327" s="37"/>
      <c r="C327" s="40"/>
      <c r="D327" s="44"/>
      <c r="E327" s="41"/>
      <c r="F327" s="42"/>
      <c r="G327" s="43"/>
      <c r="H327" s="36"/>
    </row>
    <row r="328" spans="1:9" x14ac:dyDescent="0.25">
      <c r="A328" s="89" t="s">
        <v>781</v>
      </c>
      <c r="B328" s="89"/>
      <c r="C328" s="74"/>
      <c r="D328" s="75"/>
      <c r="E328" s="76"/>
      <c r="F328" s="94" t="s">
        <v>691</v>
      </c>
      <c r="G328" s="94"/>
      <c r="H328" s="77"/>
    </row>
    <row r="329" spans="1:9" x14ac:dyDescent="0.25">
      <c r="A329" s="78" t="s">
        <v>782</v>
      </c>
      <c r="B329" s="78"/>
      <c r="C329" s="79"/>
      <c r="D329" s="75"/>
      <c r="E329" s="80"/>
      <c r="F329" s="94" t="s">
        <v>787</v>
      </c>
      <c r="G329" s="94"/>
      <c r="H329" s="58"/>
    </row>
  </sheetData>
  <autoFilter ref="A8:H325" xr:uid="{00000000-0009-0000-0000-00000B000000}"/>
  <mergeCells count="8">
    <mergeCell ref="F328:G328"/>
    <mergeCell ref="F329:G329"/>
    <mergeCell ref="A2:G2"/>
    <mergeCell ref="A3:G3"/>
    <mergeCell ref="A4:G4"/>
    <mergeCell ref="A5:G5"/>
    <mergeCell ref="A6:G6"/>
    <mergeCell ref="F325:G325"/>
  </mergeCells>
  <pageMargins left="0.51" right="0.7" top="0.46" bottom="0.36" header="0.3" footer="0.18"/>
  <pageSetup scale="49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CXP PROVEEDORES AGOSTO 22 ( (3)</vt:lpstr>
      <vt:lpstr>'CXP PROVEEDORES AGOSTO 22 ( (3)'!Área_de_impresión</vt:lpstr>
      <vt:lpstr>'CXP PROVEEDORES AGOSTO 22 ( (3)'!Títulos_a_imprimir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2022-09-09T18:48:51Z</dcterms:modified>
</cp:coreProperties>
</file>