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Contabilidad\REMISION DE BALANCE GENERAL Y CXP (LIBRE ACCESO)\PAGINA WEB 2022\octubre\"/>
    </mc:Choice>
  </mc:AlternateContent>
  <xr:revisionPtr revIDLastSave="0" documentId="13_ncr:1_{5BE40ADE-DECC-42C5-80AD-3D08F7D1BA4F}" xr6:coauthVersionLast="47" xr6:coauthVersionMax="47" xr10:uidLastSave="{00000000-0000-0000-0000-000000000000}"/>
  <bookViews>
    <workbookView xWindow="-120" yWindow="-120" windowWidth="20730" windowHeight="11160" xr2:uid="{1B0CD92D-6323-40FB-85C4-3483A0E0BD47}"/>
  </bookViews>
  <sheets>
    <sheet name="CXP PROVEEDORES OCTUBRE 22 " sheetId="2" r:id="rId1"/>
  </sheets>
  <definedNames>
    <definedName name="_xlnm._FilterDatabase" localSheetId="0" hidden="1">'CXP PROVEEDORES OCTUBRE 22 '!$B$8:$I$327</definedName>
    <definedName name="_xlnm.Print_Area" localSheetId="0">'CXP PROVEEDORES OCTUBRE 22 '!$B$1:$I$331</definedName>
    <definedName name="_xlnm.Print_Titles" localSheetId="0">'CXP PROVEEDORES OCTUBRE 22 '!$3:$8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5" i="2" l="1"/>
  <c r="F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325" i="2" l="1"/>
</calcChain>
</file>

<file path=xl/sharedStrings.xml><?xml version="1.0" encoding="utf-8"?>
<sst xmlns="http://schemas.openxmlformats.org/spreadsheetml/2006/main" count="1581" uniqueCount="952">
  <si>
    <t xml:space="preserve">MINISTERIO DE HACIENDA </t>
  </si>
  <si>
    <t xml:space="preserve">LOTERIA NACIONAL </t>
  </si>
  <si>
    <t>DEPARTAMENTO DE CONTABILIDAD</t>
  </si>
  <si>
    <t xml:space="preserve">RELACION DE CUENTAS POR PAGAR PROVEEDORES, SUPLIDORES Y EX COLABORADORES </t>
  </si>
  <si>
    <t>AL 31 DE OCTUBRE DE 2022</t>
  </si>
  <si>
    <t xml:space="preserve">BENEFICIARIO </t>
  </si>
  <si>
    <t>TIPO</t>
  </si>
  <si>
    <t>FACTURA / CONTRATO</t>
  </si>
  <si>
    <t>CONCEPTO</t>
  </si>
  <si>
    <t>MONTO CONTRATADO</t>
  </si>
  <si>
    <t>MONTO PAGADO</t>
  </si>
  <si>
    <t>BALANCE</t>
  </si>
  <si>
    <t xml:space="preserve">FECHA DE FACTURA </t>
  </si>
  <si>
    <t>NORA MARIA MARRERO DE LA CONCHA (001-0000684-0)</t>
  </si>
  <si>
    <t>PRESTACIONES LABORALES</t>
  </si>
  <si>
    <t>CK120060604</t>
  </si>
  <si>
    <t xml:space="preserve"> BENEFICIOS LABORALES, CORRESP. A INDEMNIZACIONES LABORALES</t>
  </si>
  <si>
    <t>4/10/2022</t>
  </si>
  <si>
    <t>MARIA IDELFONSA PEREZ BRITO (001-0135538-6)</t>
  </si>
  <si>
    <t>CK120060605</t>
  </si>
  <si>
    <t>JUAN ALEJANDRO MEJIA GOMEZ (001-0814166-4)</t>
  </si>
  <si>
    <t>CK120060629</t>
  </si>
  <si>
    <t>CORPORACION DOMINICANA DE RADIO Y TV/PROGRAMACION REGULAR RNC-102001499</t>
  </si>
  <si>
    <t>PUBLICIDAD</t>
  </si>
  <si>
    <t>B1500001813, B1500001812 Y B1500001795</t>
  </si>
  <si>
    <t>PUBLICIDAD EN TELVISION PAR ALA PROMOCION DEL SORTEO EXTRAORDINARIO DE NAVIDAD, EN EL PERIODO 21 DE NOVIEMBRE 2020 A 21 DE DIC. 2020, NCF:B1500001813, B1500001812 Y B1500001795.</t>
  </si>
  <si>
    <t>09/09/2022</t>
  </si>
  <si>
    <t>SUPERMERCADO CARIBE (UNASE), RNC (101-72328-9)</t>
  </si>
  <si>
    <t>B1500001197</t>
  </si>
  <si>
    <t>RENTA DE ESPACIO  PUBLICITARIO PARA LA COLOCACION DE STAND DE LA LOTERIA NACIONAL PARA PROMOCION Y VENTA DE BOLETOS DEL SORTEO EXTRAORDINARIO</t>
  </si>
  <si>
    <t>SUPERMERCADO M.J CUMBRE, SRL (101-62807-3)</t>
  </si>
  <si>
    <t>B1500000214</t>
  </si>
  <si>
    <t>KENIA MARGARITA LORA DE MENDEZ, (CED.047-0107034-6)</t>
  </si>
  <si>
    <t>CK120060591</t>
  </si>
  <si>
    <t>30/08/2022</t>
  </si>
  <si>
    <t>NANCY BELKIS NEPUMOSENO DUVERGE, (CED.064-0028120-7)</t>
  </si>
  <si>
    <t>CK120060584</t>
  </si>
  <si>
    <t>BIENVENIDA ELIANA FELIZ TORRES (CED.081-0065855-9)</t>
  </si>
  <si>
    <t>CK120060578</t>
  </si>
  <si>
    <t>REYNALDO ANTONIO DE LA NUEZ FERNANDEZ (CED.402-1125667-8)</t>
  </si>
  <si>
    <t>CK120060562</t>
  </si>
  <si>
    <t>RANDY ANGEL ESTEVEZ HELENA (CED.402-2337833-8)</t>
  </si>
  <si>
    <t>CK120060560</t>
  </si>
  <si>
    <t>MIGUEL RODRIGUEZ DE LA CRUZ (CED.048-0010175-2)</t>
  </si>
  <si>
    <t>CK120060558</t>
  </si>
  <si>
    <t>LUNEYDA MERCEDES PICHARDO (CED.402-1215726-3)</t>
  </si>
  <si>
    <t>CK120060557</t>
  </si>
  <si>
    <t>EMELY KATHERINA ALMONTE TAVERAS (CED.001-1425690-2)</t>
  </si>
  <si>
    <t>CK120060547</t>
  </si>
  <si>
    <t>MARTHA HERNANDEZ LINARES (CED.048-0045502-6)</t>
  </si>
  <si>
    <t>CK120060526</t>
  </si>
  <si>
    <t>YANNA JAIRY HERRIQUEZ ORTEGA (CED.402-0996532-2)</t>
  </si>
  <si>
    <t>CK120060513</t>
  </si>
  <si>
    <t>JORGE PEÑA PEREZ (CED.001-0744945-6)</t>
  </si>
  <si>
    <t>CK120060504</t>
  </si>
  <si>
    <t>JOHANA MASSIEL SALDAÑA LOPEZ, CED.(402-3269321-4)</t>
  </si>
  <si>
    <t>CK120060501</t>
  </si>
  <si>
    <t>01/08/2022</t>
  </si>
  <si>
    <t>MICHELLE NATHALIE ALT. VASQUEZ PEÑA, (001-1747781-0)</t>
  </si>
  <si>
    <t>CK120060498</t>
  </si>
  <si>
    <t>JOSE ANTONIO JOSE PEÑA, CED.(118-0012137-5)</t>
  </si>
  <si>
    <t>CK120060493</t>
  </si>
  <si>
    <t>MERCEDES REYES DE VENTURA, CED.(056-0073701-8)</t>
  </si>
  <si>
    <t>CK120060373</t>
  </si>
  <si>
    <t>29/07/2022</t>
  </si>
  <si>
    <t>JOHNNATTAN JOEL COLLADO ABREU, CED(048-0086682-6)</t>
  </si>
  <si>
    <t>CK120060383</t>
  </si>
  <si>
    <t>ANGEL CARMELO PEÑA ROSARIO, CED.(048-0078684-2)</t>
  </si>
  <si>
    <t>CK120060416</t>
  </si>
  <si>
    <t>PEDRO PABLO TINEO RAMOS, CED.(048-0072415-7)</t>
  </si>
  <si>
    <t>CK120060420</t>
  </si>
  <si>
    <t>CARELIN ARLIN HIDALGO FLETE, CED.(402-1377679-8)</t>
  </si>
  <si>
    <t>CK120060429</t>
  </si>
  <si>
    <t>ROSA MARTINA SANCHEZ DIAZ, CED.(001-1625080-4)</t>
  </si>
  <si>
    <t>CK120060445</t>
  </si>
  <si>
    <t>GLORIA MARGARITA VENTURA, CED.(093-0054332-0)</t>
  </si>
  <si>
    <t>CK120060454</t>
  </si>
  <si>
    <t>ANGEL MANUEL BATISTA RAMIREZ, CED.(001-0299573-5)</t>
  </si>
  <si>
    <t>CK120060458</t>
  </si>
  <si>
    <t>RUTH RAMOS, CED.(001-0731259-7)</t>
  </si>
  <si>
    <t>CK120060467</t>
  </si>
  <si>
    <t>JOSE MIGUEL GONZALEZ POLANCO, CED.(064-0030622-8)</t>
  </si>
  <si>
    <t>CK120060376</t>
  </si>
  <si>
    <t>THE SOLUTION FILMS SRL, RNC (131-205518)</t>
  </si>
  <si>
    <t>OTROS</t>
  </si>
  <si>
    <t>B1500000013</t>
  </si>
  <si>
    <t>ADQUISICIÓN DE DOS CORONAS DE FLORES, PARA SER ENVIADAS AL FUNERAL DEL EMPRESARIO PEDRO MARIA JIMENEZ</t>
  </si>
  <si>
    <t>06/07/2022</t>
  </si>
  <si>
    <t>EDDY ALBERTO PEÑA HERNANDEZ (CED.048-0003656-0)</t>
  </si>
  <si>
    <t>CK120060247</t>
  </si>
  <si>
    <t>28/6/2022</t>
  </si>
  <si>
    <t>MARTINA APOLONIA DE J TOLENTINO GRULLON (CED.047-0010157-1)</t>
  </si>
  <si>
    <t>CK120060244</t>
  </si>
  <si>
    <t>JUAN CARLOS ALTAGRACIA PEREZ (CED.402-2367400-9)</t>
  </si>
  <si>
    <t>CK120060229</t>
  </si>
  <si>
    <t>JOSE LUIS DIAZ DIAZ (CED.001-0454035-6)</t>
  </si>
  <si>
    <t>CK120060254</t>
  </si>
  <si>
    <t>MARIA VIRGILIA LORA EVANGELISTA (CED.001-0722612-8)</t>
  </si>
  <si>
    <t>CK120060259</t>
  </si>
  <si>
    <t>ELSA NIDIA ULERIO SANCHEZ (CED.118-0000473-8)</t>
  </si>
  <si>
    <t>CK120060261</t>
  </si>
  <si>
    <t>JOSE AMADO GERMAN CORONADO (CED.050-0003600-3)</t>
  </si>
  <si>
    <t>CK120060264</t>
  </si>
  <si>
    <t>WIBELSA SOLUTIONS SRL (131-23519-2)</t>
  </si>
  <si>
    <t>MATERIALES Y SUMINISTROS</t>
  </si>
  <si>
    <t>B150000123</t>
  </si>
  <si>
    <t xml:space="preserve">PARA REGISTRAR RECEPCION DE MERCANCIA POR LA COMPRA DE TONER, MEDIANTE FACTURA NCF:B150000123, CORRESPONDIENTE AL MES DE MAYO 2022. </t>
  </si>
  <si>
    <t>9/5/2022</t>
  </si>
  <si>
    <t>JOSE LUIS TAVARES ACOSTA (CED.057-0013376-1)</t>
  </si>
  <si>
    <t>CK120060140</t>
  </si>
  <si>
    <t>30/05/2022</t>
  </si>
  <si>
    <t>JHANSER RAFAEL LOPEZ ACOSTA (CED.402-1225344-3)</t>
  </si>
  <si>
    <t>CK120060150</t>
  </si>
  <si>
    <t>RAMON DARIO ALMANZAR UREÑA (CED.054-0080231-9)</t>
  </si>
  <si>
    <t>CK120060173</t>
  </si>
  <si>
    <t>NOJARY ALTAGRACIA MEJIA ESTEVEZ (CED.048-0089106-3)</t>
  </si>
  <si>
    <t>CK120060184</t>
  </si>
  <si>
    <t>CLARITZA MARIA TEJADA (CED.037-0092569-0)</t>
  </si>
  <si>
    <t>CK120060185</t>
  </si>
  <si>
    <t>FELICIA YOLANDA CANDELARIO (CED.224-0006522-7)</t>
  </si>
  <si>
    <t>CK120060187</t>
  </si>
  <si>
    <t>OSCAR TAVAREZ FIGUERAO (CED.224-0082063-9)</t>
  </si>
  <si>
    <t>CK120060190</t>
  </si>
  <si>
    <t>ALENIO FULCAR AQUINO (CED.001-0293725-5)</t>
  </si>
  <si>
    <t>CK120060069</t>
  </si>
  <si>
    <t>29/4/2022</t>
  </si>
  <si>
    <t>JOSE MIGUEL DURAN POLANCO (CED.402-199442-9)</t>
  </si>
  <si>
    <t>CK120060119</t>
  </si>
  <si>
    <t>AURA FABIAN PEREZ (CED.001-0720162-6)</t>
  </si>
  <si>
    <t>CK120059967</t>
  </si>
  <si>
    <t>LEONEL MEJIA SANCHEZ (CED.010-0058203-9)</t>
  </si>
  <si>
    <t>CK120060049</t>
  </si>
  <si>
    <t>FILGIA ALT. LOPEZ FERRERAS (CED.001-1567475-6)</t>
  </si>
  <si>
    <t>CK120059749</t>
  </si>
  <si>
    <t>18/03/2022</t>
  </si>
  <si>
    <t>ROBIN NOEL CEPEDA (CED.001-0180667-7)</t>
  </si>
  <si>
    <t>CK1120059745</t>
  </si>
  <si>
    <t>MELANIE ELIZABETH BAEZ (CED.402-3626878-1)</t>
  </si>
  <si>
    <t>CK120059765</t>
  </si>
  <si>
    <t>EDGAR RADHAMES MEDINA PIMENTEL (CED.013-0050192-9)</t>
  </si>
  <si>
    <t>CK120059792</t>
  </si>
  <si>
    <t>WALDY TEOFILO BAEZ ESTEVEZ (CED.046-0036462-6)</t>
  </si>
  <si>
    <t>CK120059795</t>
  </si>
  <si>
    <t>MARGARITA SORAYDA MEJIA BATISTA (CED.002-0119808-2)</t>
  </si>
  <si>
    <t>CK120059796</t>
  </si>
  <si>
    <t>MIRELIS YAJANIS AGRAMONTE GUERRERO (CED.010-0049718-8)</t>
  </si>
  <si>
    <t>CK120059826</t>
  </si>
  <si>
    <t>MATIAS EVANGELISTA RODRIGUEZ MARTINEZ (CED.001-0183796-1)</t>
  </si>
  <si>
    <t>CK120059867</t>
  </si>
  <si>
    <t>ANEUDYS ADOLFO OLIVO MEDRANO (CED.001-1817240-2)</t>
  </si>
  <si>
    <t>CK120059858</t>
  </si>
  <si>
    <t>VICTOR LORA SOTO (CED.001-1020144-9)</t>
  </si>
  <si>
    <t>CK120059868</t>
  </si>
  <si>
    <t xml:space="preserve">MARY LADY INOCENCIA GARCIA DE JAQUEZ (CED.001-0779265-7) </t>
  </si>
  <si>
    <t>CK120059876</t>
  </si>
  <si>
    <t>KISAYRI FERRERAS JOSE (CED.402-2660648-7)</t>
  </si>
  <si>
    <t>CK120059917</t>
  </si>
  <si>
    <t>JUAN MEJIA (CED.023-0014505-5)</t>
  </si>
  <si>
    <t>CK120059935</t>
  </si>
  <si>
    <t>XIOMARA CORPORAN ACHIVOR (CED.001-0000104-9)</t>
  </si>
  <si>
    <t>CK120059957</t>
  </si>
  <si>
    <t xml:space="preserve">WALDIN VARGAS BATISTA (CED.010-0066887-9) </t>
  </si>
  <si>
    <t>CK120059930</t>
  </si>
  <si>
    <t>FRANCISCO ROSARIO PEÑA CED:001-0994569-1</t>
  </si>
  <si>
    <t>CK120059758</t>
  </si>
  <si>
    <t>CONFESOR CAMILO SORIANO</t>
  </si>
  <si>
    <t>B1500000007</t>
  </si>
  <si>
    <t>LN-CCC-PEPB-2021-0009-COLOCACION PAUTA PUBLICITARIA EN MEDIOS DIGITALES</t>
  </si>
  <si>
    <t>31/12/2021</t>
  </si>
  <si>
    <t>CADENA DE NOTICIAS TELEVISION CDNTV S.A</t>
  </si>
  <si>
    <t>B1500001543</t>
  </si>
  <si>
    <t>LN-CCC-PEPB-2021-0010-PUBLICIDAD CAMPAÑA DE LAS MADRES</t>
  </si>
  <si>
    <t>30/11/2021</t>
  </si>
  <si>
    <t>MEDIOPRA TV</t>
  </si>
  <si>
    <t>B1500000119</t>
  </si>
  <si>
    <t>LN-CCC-PEPB-2021-0009-PUBLICIDAD CAMPAÑA DE LAS MADRES</t>
  </si>
  <si>
    <t>SERGIO LOPEZ RODRIGUEZ</t>
  </si>
  <si>
    <t>B1500000080</t>
  </si>
  <si>
    <t>LN-CCC-PEPB-2021-0009-PUBLICIDA RADIAL SORTEO DE LA MADRES</t>
  </si>
  <si>
    <t>SERVICIOS EMPRESARIALES CANAAN (RNC122-02744-2)</t>
  </si>
  <si>
    <t xml:space="preserve"> LN-DAF-CM-2021-0070</t>
  </si>
  <si>
    <t>PROCES O DE COMPRA LN-DAF-CM-2021-0070 Y CERTIFICADO DE CUOTA A COMPROMETER41</t>
  </si>
  <si>
    <t>21/9/2021</t>
  </si>
  <si>
    <t>DOMINGO BAUTISTA Y ASOC</t>
  </si>
  <si>
    <t>B1500000206</t>
  </si>
  <si>
    <t>PUBLICACIONES CUMBRE SRL</t>
  </si>
  <si>
    <t>LN-CCC-PEPB-2021-0009-15  CUÑAS DIARIAS</t>
  </si>
  <si>
    <t>OCEAN BEEF EIRL</t>
  </si>
  <si>
    <t>ALIMENTOS Y BEBIDAS</t>
  </si>
  <si>
    <t>LN-CCC-CP-2021-0019</t>
  </si>
  <si>
    <t>LN-CCC-CP-2021-0019-ADQUISICION DE PRODUCTOS COMESTIBLES E INSUMOS VARIOS PARA EL RESTAURANT BILLINI, POR PERIODO DE 4 MESES.</t>
  </si>
  <si>
    <t>CADENA DE NOTICIAS RADIO SRL</t>
  </si>
  <si>
    <t>B1500000413</t>
  </si>
  <si>
    <t>LN-CCC-PEPB-2021-0009 -TRANSMISION LOTERIA NACIONAL PROGRAMACION REGULAR</t>
  </si>
  <si>
    <t>18/06/2021</t>
  </si>
  <si>
    <t>JOSE MANUEL GUTIERREZ PANTALEON</t>
  </si>
  <si>
    <t>B1500000039</t>
  </si>
  <si>
    <t>14/06/2021</t>
  </si>
  <si>
    <t>GLOBAL SOCIAL MEDIA GROUP</t>
  </si>
  <si>
    <t>B1500000167</t>
  </si>
  <si>
    <t>CONTRATO-PUBLICIDDAD PERIODICO DIGITAL</t>
  </si>
  <si>
    <t>20/5/2021</t>
  </si>
  <si>
    <t>B&amp;F MERCANTIL</t>
  </si>
  <si>
    <t>LN-CM-2021-0081</t>
  </si>
  <si>
    <t>LN-CM-2021-0081-ADQUISICION DE MATERIALES PARA ADECUACION, INSTALACION, REMODELACION, MANTENIMIENTO Y RECONSTRUCCION EN LA LN.</t>
  </si>
  <si>
    <t>COLEGIO DOMINICANO DE CONTADORES INC,RNC.401503905</t>
  </si>
  <si>
    <t>SERVICIOS PROFECIONALES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</si>
  <si>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</si>
  <si>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</si>
  <si>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</si>
  <si>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</si>
  <si>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AROMAS TEXTIL</t>
  </si>
  <si>
    <t>B1500000180</t>
  </si>
  <si>
    <t xml:space="preserve">LN-CCC-CP-2021-0007CATERING </t>
  </si>
  <si>
    <t>LA UNIFORMERIA SRL</t>
  </si>
  <si>
    <t>B1500000004</t>
  </si>
  <si>
    <t xml:space="preserve">LN-CCC-CP-2021-0011-ADQUISICION DE ARTICULOS PROMOCIONALES </t>
  </si>
  <si>
    <t>RADIO AMBIENTE</t>
  </si>
  <si>
    <t>B1500000108</t>
  </si>
  <si>
    <t>LN-CCC-PEPB-2021-0009-PUBLICIDAD RADIADA PROG. REGULAR</t>
  </si>
  <si>
    <t>FERMO SUPLIMPORT SRL</t>
  </si>
  <si>
    <t>B1500000102</t>
  </si>
  <si>
    <t>LN-CCC-CP-2021-0008-LANZAMIENTO DE NUEVO PRODUCTO</t>
  </si>
  <si>
    <t>PRODIGITAL CONTENT CREATORS A R E SRL, RNC.130468168</t>
  </si>
  <si>
    <t>B1500000010</t>
  </si>
  <si>
    <t>PUBLICIDAD INSTITUCIONAL EN EL PROG.¨ NOCHE DE LUZ¨ 4 CUOTAS DE RD$118,000 C/U</t>
  </si>
  <si>
    <t>23/7/2020</t>
  </si>
  <si>
    <t>OPERACIONES SUPERCANAL</t>
  </si>
  <si>
    <t>OS-5907-1               REF. 1311</t>
  </si>
  <si>
    <t xml:space="preserve">PUBLICIDAD DE DOS CUÑAS DIARIAS EN EL PROG. SUPER DEPORTE QUE TRASMITE DE LUN. A VIR. POR SUPER CANAL Y SUPER CARIBE. 3 CUOTAS DE RD$47,200 </t>
  </si>
  <si>
    <t>10/8/2020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</si>
  <si>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</si>
  <si>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</si>
  <si>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</si>
  <si>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>CARMEN JULIA CUELLO SEGURA CED-018-0050719-4</t>
  </si>
  <si>
    <t>OC-5894-1 DA/1154/2020</t>
  </si>
  <si>
    <t>PUBLICIDAD INSTITUCIONAL EN EL PROG. RADIAL DESAFIOS DE LA ACTUALIDAD , 3 CUOTAS DE RD$29500 C/U</t>
  </si>
  <si>
    <t>10/08/2020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</si>
  <si>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</si>
  <si>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</si>
  <si>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</si>
  <si>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</si>
  <si>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ALEJANDRA ELIZABETH AVILA OZUNA CED:028-005093-5</t>
  </si>
  <si>
    <t>DA/1128/2020</t>
  </si>
  <si>
    <t xml:space="preserve">BENEFICIOS LABORALES , CORRESPONDIENTE A VACACIONES DE EMPLEADA CANCELADA </t>
  </si>
  <si>
    <t>THANIA NIVAR RODRIGUEZ CED:068-0052057-6</t>
  </si>
  <si>
    <t>B15-00000003</t>
  </si>
  <si>
    <t>PUBLICIDAD INSTITUCIONAL EN EL PERIODICO DIGITAL  ¨OTRO PODER¨ 3 CUOTAS DE RD$47,200 C/U</t>
  </si>
  <si>
    <t xml:space="preserve">AIG CONSULTING, SRL (RNC.131035418)
</t>
  </si>
  <si>
    <t>DA/1048/2020</t>
  </si>
  <si>
    <t>HONORARIOS PROFESIONALES POR SERVICIO DE JUDICIALES A LA INSTITUCION, CORRESPODIENTE A 75% CASO DE OPOSICION.</t>
  </si>
  <si>
    <t>21/7/2020</t>
  </si>
  <si>
    <t>DALI AMARAL RODRIGUEZ ESTRELLA, RNC.00118169424</t>
  </si>
  <si>
    <t>B15-00000001</t>
  </si>
  <si>
    <t xml:space="preserve">BANNER PUBLICITARIO EN EL PERIODICO DIGITAL ¨VIGILANTE INFORMATIVO¨ CORRESPONDIENTEA 3 CUOTAS DE RD$47,200 C/U </t>
  </si>
  <si>
    <t>14/7/2020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</si>
  <si>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</si>
  <si>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</si>
  <si>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</si>
  <si>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13/7/2020</t>
  </si>
  <si>
    <t>GRUPO DIAZ MORAN EIRL RNC 131355562</t>
  </si>
  <si>
    <t>B15-00000067</t>
  </si>
  <si>
    <t>PUBLICIDAD INSTITUCIONAL TRASMITIDA POR GDM. CANAL 74 DE CLARO TV. TELECABLE DOMINICANO Y WIND TELECOM 3 CUOTAS DE 47,200 C/U</t>
  </si>
  <si>
    <t>JACUS PUBLICITARIA EIRL, RNC130839271</t>
  </si>
  <si>
    <t>B15-00000230</t>
  </si>
  <si>
    <t xml:space="preserve">PUBLICIDAD BANNER EN EL PERIODICO DIGITAL TRAS LA HUELLAS DIGITAL, 3 CUOTAS DE RD$ 47,200 C/U </t>
  </si>
  <si>
    <t>YSABEL PEÑA REYES/00111276516</t>
  </si>
  <si>
    <t>DJ-20-11-19-90</t>
  </si>
  <si>
    <t>COLOCACION DE BANNER EN LA REVISTA MAGAZINE DIGITAL, 3  CUOTAS DE RD$47,200 C/U</t>
  </si>
  <si>
    <t>RAFAELA MORILLO MENDOZA CED:055-0000740-5</t>
  </si>
  <si>
    <t>B15-00000029</t>
  </si>
  <si>
    <t>PUBLICIDAD INSTITUCIONAL EN EL PERIODICO DIGITAL  ESTRELLAS Y REDES, 3 CUOTAS DE RD$35,400 C/U</t>
  </si>
  <si>
    <t>1/7/2020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</si>
  <si>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</si>
  <si>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</si>
  <si>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</si>
  <si>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8/6/2020</t>
  </si>
  <si>
    <t>PRODUCTORA LMO</t>
  </si>
  <si>
    <t>B15-00000368</t>
  </si>
  <si>
    <t>PUBLICIDAD TELEVISIVA EN EL ESPACIO (EL PODER DE LA TARDE)12 CUOTAS DE RD$ 88,500</t>
  </si>
  <si>
    <t>4/6/2020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</si>
  <si>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</si>
  <si>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</si>
  <si>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</si>
  <si>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</si>
  <si>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SERV MARKETING INTERACTIVO RNC-131-49472-2</t>
  </si>
  <si>
    <t>B15-00000040</t>
  </si>
  <si>
    <t>PUBLICIDAD EN LOS PERIODICOS DIGITALES (VEEDOR DIGITAL Y COLOQUIO DIGITAL)4 CUOTAS DE RD$ 88,500 C/U</t>
  </si>
  <si>
    <t>26/6/2020</t>
  </si>
  <si>
    <t>LAVISSETTE COMUNICACIONES (RNC130944407)</t>
  </si>
  <si>
    <t>B15-00000197</t>
  </si>
  <si>
    <t>PUBLICIDAD INSTITUCINAL EN EL PROGRAMA TELEVISIVO (CONTACTO)  6 CUOTAS DE RD$147500 C/U</t>
  </si>
  <si>
    <t>24/6/2020</t>
  </si>
  <si>
    <t>JESUS MANUEL JIMENEZ VASQUES</t>
  </si>
  <si>
    <t>BS-0004359-2020  DJ-4-3-2020-39</t>
  </si>
  <si>
    <t>PUBLICIDAD INSTITUCIONAL EN EL PROG. TELEVISIVO PROPUESTA DE NOCHE  6 CUOTAS DE RD$59,000 C/U</t>
  </si>
  <si>
    <t>21/5/2020</t>
  </si>
  <si>
    <t xml:space="preserve">MEDIOS JUMARPO SRL, </t>
  </si>
  <si>
    <t>B15-00000426</t>
  </si>
  <si>
    <t xml:space="preserve">PUBLICIDAD INSTITUCIONAL EN EL PROG. EL TRIBUNAL DE LA TARDE , 6 CUOTAS DE RD$139,000 C/U </t>
  </si>
  <si>
    <t>MEDIOS MR SRL/PROG. TOQUE FINAL</t>
  </si>
  <si>
    <t>BS-0004392-2020      DJ-20-2020-23</t>
  </si>
  <si>
    <t>PUBLICIDAD INSTITUCIONAL EN EL PROGRAMA TOQUE FINAL Y VARIOS, 6 CUOTAS DE RD$139,240</t>
  </si>
  <si>
    <t>17/5/2020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</si>
  <si>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</si>
  <si>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</si>
  <si>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</si>
  <si>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10/5/2020</t>
  </si>
  <si>
    <t xml:space="preserve">MARTIN TORIBIO ABREU CED:001-0122841-9
</t>
  </si>
  <si>
    <t>DA/1388/2019</t>
  </si>
  <si>
    <t xml:space="preserve">BENEFICIOS LABORALES </t>
  </si>
  <si>
    <t>5/8/2020</t>
  </si>
  <si>
    <t>SUSANA ELIZABEHT FLETES BERAS CED:001-0818827-7</t>
  </si>
  <si>
    <t>B15-00000026</t>
  </si>
  <si>
    <t>PUBLICIDAD INSTITUCIONAL EN EL PROGRAMA RADIAL APUNTES , EL CUAL SE TRANSMITE LOS SABADOS DE 7:00 A 8:00 AMA. 6 CUOTAS DE 59,000</t>
  </si>
  <si>
    <t>30/4/2020</t>
  </si>
  <si>
    <t>B15-00000858</t>
  </si>
  <si>
    <t>PUBLICIDAD INSTITUCIONAL EN LA PROGRAMACION REGULAR DE COLOR VISION, 6 CUOTAS DE RD$ 547,706.85 C/U</t>
  </si>
  <si>
    <t>6/3/2020</t>
  </si>
  <si>
    <t>EULALIO ANIBAL HERRERA FERNANDEZ RNC-001-09897736</t>
  </si>
  <si>
    <t>BS-000-2272-2020            DJ-17-1-2020-7</t>
  </si>
  <si>
    <t>PUBLICIDAD INSTITUCIONAL EN EL PROGRAMA , TELEDEMOCRACIA , TRASMITIDO POR TELERADIO AMERICA , 8 CUOTAS DE 59, 000 C/U</t>
  </si>
  <si>
    <t>4/3/2020</t>
  </si>
  <si>
    <t>RADIO FM PRIMERA,SRL RNC-101776358</t>
  </si>
  <si>
    <t>BS-0002615-2020                   DJ-30-1-2020-11</t>
  </si>
  <si>
    <t>PUBLICIDAD INSTITICIONAL EN RADIO PRIMERA FM, 12 CUOTAS DE 1,475,000 C/U</t>
  </si>
  <si>
    <t>3/3/2020</t>
  </si>
  <si>
    <t>RADIO CADENA COMERCIAL</t>
  </si>
  <si>
    <t>BS-0001452-2020 DJ-10-1-2020-6</t>
  </si>
  <si>
    <t>PUBLICIDAD EN MEDIOS RADIALES, A TRAVES DE SU RED DE EMISORAS  Y PROGRAMAS. 6 CUOTAS DE 666,150.36 C/U</t>
  </si>
  <si>
    <t>21/2/2020</t>
  </si>
  <si>
    <t>PROCESO (1-30-29409-7)</t>
  </si>
  <si>
    <t>DJ-2-3-2020-32</t>
  </si>
  <si>
    <t>PUBLICIDAD INSTITUCIONAL  A TRAVES DE COLOR VISION CANAL 9,  8 CUOTAS DE RD$118,000 C/U</t>
  </si>
  <si>
    <t>2/3/2020</t>
  </si>
  <si>
    <t>RP FIRST MEDIA PRIMERA ENTREGA/ GROUP(1-31-57338-1)</t>
  </si>
  <si>
    <t>BS-0004274-2020          DJ-2-3-2020-28</t>
  </si>
  <si>
    <t xml:space="preserve">PUBLICIDAD INSTITUCIONAL EN EL PROG.PRIMERA ENTREGA, DOS CUÑAS DIARIAS, 8 CUOTAS DE 88,500 </t>
  </si>
  <si>
    <t>NOTICIAS AL MOMENTO SRL. RNC-130784681</t>
  </si>
  <si>
    <t>BS-0006851-2020    DJ-13-5-2020-46</t>
  </si>
  <si>
    <t>PUBLICIDAD INSTITUCIONAL EN EL PEIODICO DIGITAL ¨¨NOTICIAS AL MOMEMTO . NET¨  6 CUOTAS DE RD$ 354,000 C/U</t>
  </si>
  <si>
    <t>7/2/2020</t>
  </si>
  <si>
    <t>COLECTA SRL, RNC-131124208</t>
  </si>
  <si>
    <t>B15-00000018</t>
  </si>
  <si>
    <t>PAGO DE SERVICIOS PROFESIONALES DE CONSULTORIA EN MATERIA JURIDICA.</t>
  </si>
  <si>
    <t>4/2/2020</t>
  </si>
  <si>
    <t>MIGUEL STERLING MARTINEZ RNC-001-1368631-5</t>
  </si>
  <si>
    <t>B15-00000021</t>
  </si>
  <si>
    <t>PUBLICIDAD INSTITUCIONAL EN ELE PERIODICO DIGITAL BAJO LA LENTE.COM, 6 CUOTAS DE RD$59,000 C/U</t>
  </si>
  <si>
    <t>25/2/2020</t>
  </si>
  <si>
    <t>VISION INTEGRAL             (1-30-46359-1)</t>
  </si>
  <si>
    <t>BS-0003910-2020    DJ-20-2-2020-25</t>
  </si>
  <si>
    <t>PUBLICIDAD INSTITUCIONAL  TRASMITIDO  COLOCACION DE 02 CUÑAS DIARIAS, 6 CUOTAS DE 59,000 C/U</t>
  </si>
  <si>
    <t>20/2/2020</t>
  </si>
  <si>
    <t>JEDUAR NAPOLEON REYES RNC-001-10446333</t>
  </si>
  <si>
    <t>B15-00000028</t>
  </si>
  <si>
    <t>PUBLICIDAD INSTITUCIONAL EN EL PORTAL DIGITAL  WWW. IMPACTO MUNICIPAL RADIO.COM P. 6 CUOTAS DE 59,000 C/U</t>
  </si>
  <si>
    <t>17/2/2020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</si>
  <si>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</si>
  <si>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</si>
  <si>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</si>
  <si>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13/2/2020</t>
  </si>
  <si>
    <t>PRODUCTORA SIN LIMITE(REVISTA, DEPORTES OFICIALES)</t>
  </si>
  <si>
    <t>BS-000-1305-2020 DJ-27-1-2020-10</t>
  </si>
  <si>
    <t>PUBLICIDAD INSTITUCIONAL EN LA REVISTA (DEPORTES OFICIALES) 6 CUOTAS DE 35,400 C/U</t>
  </si>
  <si>
    <t>25 HORAS DE NOTICIAS SRL,RNC.131873804</t>
  </si>
  <si>
    <t>B1500000023</t>
  </si>
  <si>
    <t xml:space="preserve">PUBLICIDAD INSTITUCIONAL A TRAVES DEL PERIODICO DIGITAL CORRESAPONDIENTE AL PERIODO 06 DE NOV. AL 06 DE DIC. DEL 2019. </t>
  </si>
  <si>
    <t>11/2/2020</t>
  </si>
  <si>
    <t>GREGORY GONZALEZ RAMIREZ CED:402-2126046-2</t>
  </si>
  <si>
    <t>B15-00000009</t>
  </si>
  <si>
    <t>PUBLICIDAD INSTITUCIONAL A TRAVES DEL PERIODICO DIGITAL ACTUALIDAD, 6 CUOTAS DE 23,600 C/U</t>
  </si>
  <si>
    <t>29/1/2020</t>
  </si>
  <si>
    <t>CISUS HOLDING SRL</t>
  </si>
  <si>
    <t>DJ-6-11-19-106 BS-0000531-2020</t>
  </si>
  <si>
    <t>PUBLICIDAD INSTITUCIONAL EN EL PROG. INFORMATE CON ANA JIMENEZ Y DANYLSA VARGAS, EL CUAL SE TRANSMITE POR RNN CANAL 27, 6 CUOTAS DE 59,000 C/U</t>
  </si>
  <si>
    <t>27/1/2020</t>
  </si>
  <si>
    <t>MEGAMEDIOS SRL, RNC-124003921</t>
  </si>
  <si>
    <t>B15-00000110</t>
  </si>
  <si>
    <t>PUBLICIDAD INSTITUCIONAL A TRAVES DE LA EMISORA KQ94.5 FM, PROGRAMACION REGULAR.NET Y EN TUNE IN, 6 CUOTAS DE 118,000</t>
  </si>
  <si>
    <t>24/2/2020</t>
  </si>
  <si>
    <t>JUANA ELIZABETH GONZALEZ AVILA CED:402-2325466-1</t>
  </si>
  <si>
    <t>DA/1912-2019</t>
  </si>
  <si>
    <t>BENEFICIOS LABORALES</t>
  </si>
  <si>
    <t>30/12/2019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</si>
  <si>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</si>
  <si>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</si>
  <si>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</si>
  <si>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</si>
  <si>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CENTRO MEDICO DOMINICO CUBANO/130006067</t>
  </si>
  <si>
    <t>AYUDAS MEDICAS</t>
  </si>
  <si>
    <t>B15-00000086</t>
  </si>
  <si>
    <t xml:space="preserve">AYUDA ECONOMICA A FAVOR DE JOSE ANGEL SANCHEZ OVIEDO, </t>
  </si>
  <si>
    <t>23/12/2019</t>
  </si>
  <si>
    <t>BETHANIA PUELLO CED:224-0002362-2</t>
  </si>
  <si>
    <t>DA/1916/2019</t>
  </si>
  <si>
    <t>20/12/2019</t>
  </si>
  <si>
    <t>GERMAN MANUEL GARCIA /037-0003125-9</t>
  </si>
  <si>
    <t>DA/1924/2019</t>
  </si>
  <si>
    <t>DAISY VALDEZ MARTINEZ CED:001-1408004-7</t>
  </si>
  <si>
    <t>DA/1817/2019</t>
  </si>
  <si>
    <t>11/12/2019</t>
  </si>
  <si>
    <t>JUAN JOSE FILION ALMONTE CED:031-0455240-5</t>
  </si>
  <si>
    <t>DA/1932/2019</t>
  </si>
  <si>
    <t>SANDRA AGUSTIN MOREL</t>
  </si>
  <si>
    <t>DA/1908/2019</t>
  </si>
  <si>
    <t>FRANCISCO FERNANDEZ ESCOTO CED:059-0005441-1</t>
  </si>
  <si>
    <t>DA/1898/2019</t>
  </si>
  <si>
    <t xml:space="preserve">BENEFICIOS LABORALES  </t>
  </si>
  <si>
    <t>RHADAMES ACOSTA CASTRO CED:041-0007257-0</t>
  </si>
  <si>
    <t>DA/1732/2019</t>
  </si>
  <si>
    <t>TELEIMPACTO</t>
  </si>
  <si>
    <t>BS-0013974-2019     DJ-2-10-19-80</t>
  </si>
  <si>
    <t xml:space="preserve"> PUBLICIDAD INSTITUCIONAL PAUTADAS EN LA PROGRAMACION REGULAR DE TELEIMPACTO, CANAL 22, TELECABLE NACIONAL, WIND TELECOM, ORBIT CABLE NACIONAL, 52 ASTER, CLARO TV Y ÉXITO VISION, 12 CUOTAS</t>
  </si>
  <si>
    <t>25/10/2019</t>
  </si>
  <si>
    <t>CORPORACION DOMINICANA DE RADIO Y TV. /EL INFORME CON ALICIA ORTEGA</t>
  </si>
  <si>
    <t xml:space="preserve">B1500000336                      </t>
  </si>
  <si>
    <t xml:space="preserve">PAGO PUBLICI. INST., SERVIDA EN 126 CUÑAS-27"/30" MAS 38 LOGO Y 31 SIGA DISFRUT., TRANSM. EN V. PROG. EL SOW </t>
  </si>
  <si>
    <t>2/10/2019</t>
  </si>
  <si>
    <t>B Y D SOLUCIONES &amp; SERVICIOS SRL</t>
  </si>
  <si>
    <t>REPARACIONES</t>
  </si>
  <si>
    <t>DJ-1-10-19-78</t>
  </si>
  <si>
    <t>CONTRATACION DE TRABAJOS DE REMOZAMIENTO DE LOS EDIFICIOS (PRINCIPAL Y POSTERIOR) DE LA SEDE CENTRAL DE LA LOTERIA NACIONAL.</t>
  </si>
  <si>
    <t>1/10/2019</t>
  </si>
  <si>
    <t>RAMONA FIORDALIZA LIRIANO PEÑA</t>
  </si>
  <si>
    <t>DA/1269/2019</t>
  </si>
  <si>
    <t xml:space="preserve"> BENEFICIOS LABORALES </t>
  </si>
  <si>
    <t>25/9/2019</t>
  </si>
  <si>
    <t>RADIO CADENA COMERCIAL SRL,/ZOL 106.5</t>
  </si>
  <si>
    <t>BS-0010407-2018</t>
  </si>
  <si>
    <t>PUBLICIDAD DE 4 CUÑAS DIARIAS A TRAVES DE LA PROGRAMACION DE ZOL, 106.5, CORRESPONDIENTE AL PERIODO DEL 22 DE OCT. AL 22 DE NOV. DE 2018.</t>
  </si>
  <si>
    <t>17/9/2019</t>
  </si>
  <si>
    <t>JL CONSULTINGS</t>
  </si>
  <si>
    <t>B15-00000182</t>
  </si>
  <si>
    <t>PUBLICIDAD TELEVISIVA DE LA INSTITUCION EN EL PROGRAMA TELE NOCHE, A TRAVES DE TELERADIO AMERICA. PAGO 1 DE 6</t>
  </si>
  <si>
    <t>13/9/2019</t>
  </si>
  <si>
    <t>MARAMAR SRL</t>
  </si>
  <si>
    <t>DJ-122-06-2018</t>
  </si>
  <si>
    <t>SERV. DE  CUBICACION NO. 1V, CORRESP. A TRABAJOS DE REMODELACION Y AMPLIACION DEL AREA DE CAFETERIA COMDEDOR DEL EDIF. DE LA SEDE CENTRAL DE LA INST. SE HARA 1ER PAGO DE RD 1,890,830.08, (20%)CORRESP. AL 1ER PAGO.</t>
  </si>
  <si>
    <t>6/8/2019</t>
  </si>
  <si>
    <t>GREEN CHARM HOLDING SRL</t>
  </si>
  <si>
    <t xml:space="preserve">BS-0008424-2019 </t>
  </si>
  <si>
    <t xml:space="preserve">PUBLICIDAD INSTITUCIONAL EN EL PERIODICO DIGITAL WWW.NOTICIASVEINTICUATRO7.COM.DO, 6 CUOTA C/U 59,000  </t>
  </si>
  <si>
    <t>11/7/2019</t>
  </si>
  <si>
    <t xml:space="preserve">RED SOCIAL DE ORGANIZACIÓN COMUNITARIAS </t>
  </si>
  <si>
    <t>OTRAS AYUDAS</t>
  </si>
  <si>
    <t>B15000000163-140-154-155-156-157-158-159-160-152-153</t>
  </si>
  <si>
    <t xml:space="preserve">AYUDA ECONOMICA PARA CUBRIR GASTOS FUNEBRES. </t>
  </si>
  <si>
    <t>3/6/2019</t>
  </si>
  <si>
    <t>INFO PUBLICITY SRL,</t>
  </si>
  <si>
    <t>BS-0007471-2019</t>
  </si>
  <si>
    <t>CONFECCION , MONTAJE Y DESMONTAJE DE STAND VIP DE LA LOTERIA NACIONAL EN EL CALNAVAL VEGANO 2019 .</t>
  </si>
  <si>
    <t>23/07/2019</t>
  </si>
  <si>
    <t>SUPLIDORA MJD SRL.</t>
  </si>
  <si>
    <t>PUBLICIDAD INSTITUCIONAL EN EL PROG. BUENAS TARDES PAIS,  POR CINEVISION , 12 CUOTAS DE RD$ 118,000 C/U</t>
  </si>
  <si>
    <t>12/6/2019</t>
  </si>
  <si>
    <t>CEDIMAT</t>
  </si>
  <si>
    <t>B1500003532/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</si>
  <si>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</si>
  <si>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31/5/2019</t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</si>
  <si>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</si>
  <si>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</si>
  <si>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B1500003531</t>
  </si>
  <si>
    <t>AYUDA ECONOMICA PARA CUBRIR GASTOS DE HONORARIOS MEDICOS .</t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</si>
  <si>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</si>
  <si>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</si>
  <si>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B15000011257</t>
  </si>
  <si>
    <t>PARA REGISTRAR DEUDA POR CONCEPTO DE AYUDA UNICA.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</si>
  <si>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</si>
  <si>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</si>
  <si>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B1500001162 Y 1161</t>
  </si>
  <si>
    <t>PARA ANULAR CHEQUE DE DA/1729/2018, NCF B1500001162 Y 1161, POR CONCEPTO DE AYUDA.</t>
  </si>
  <si>
    <t>INSTITUTO DE MEDICINA POPULAR S.A.</t>
  </si>
  <si>
    <t>B15-00000106</t>
  </si>
  <si>
    <t>SERVICIOS DE HOSPITALIZACION DEL SEÑOR DIOMEDES REMIGIO PICHARDO.</t>
  </si>
  <si>
    <t>29/5/2019</t>
  </si>
  <si>
    <t>RAFAEL CAMINERO JIMENEZ</t>
  </si>
  <si>
    <t>B1500000032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</si>
  <si>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</si>
  <si>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23/5/2019</t>
  </si>
  <si>
    <t>CO-0000198-2019</t>
  </si>
  <si>
    <t>REMODELACION DE OFICINA DEL DESPACHO DEL INSTITUTO NACIONAL DE ADMINISTRACION PUBLICA.</t>
  </si>
  <si>
    <t>13/5/2019</t>
  </si>
  <si>
    <t>CREACIONES SORIVEL SRL,</t>
  </si>
  <si>
    <t>B15-00000484/B15-00000478</t>
  </si>
  <si>
    <t>ENVIO DE FLORES PARA EL SEÑOR JUAN PABLO MEDINA EN LA FUNERARIA BLANDINO</t>
  </si>
  <si>
    <t>11/5/2019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</si>
  <si>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</si>
  <si>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</si>
  <si>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</si>
  <si>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3/4/2019</t>
  </si>
  <si>
    <t>DANIEL ENRIQUE PEREZ GUERRERO</t>
  </si>
  <si>
    <t>DA/1828/2011 Y DA0648/2011</t>
  </si>
  <si>
    <t>PUBLICIDAD TELEVISIVA A LA INSTITUCION EN EL PROGRAMA AQUÍ PRIMERO CANAL 16</t>
  </si>
  <si>
    <t>25/4/2019</t>
  </si>
  <si>
    <t>PANAMERICANA DE PRODUCCIONES</t>
  </si>
  <si>
    <t>A010010011500000014</t>
  </si>
  <si>
    <t>PUBLICIDAD (PRODUCCION DE COMERCIAL)</t>
  </si>
  <si>
    <t>10/4/2019</t>
  </si>
  <si>
    <t>MAYELING ARSENIA SANCHEZ RAMIREZ</t>
  </si>
  <si>
    <t>ED/59/12/2016</t>
  </si>
  <si>
    <t>PUBLICIDAD PARA LA INST.PROG. CAMBIANDO VIDA  CANAL 22 PAGO 1/2</t>
  </si>
  <si>
    <t>1/4/2019</t>
  </si>
  <si>
    <t>AMERIRENT</t>
  </si>
  <si>
    <t>ALQUILER</t>
  </si>
  <si>
    <t>A010010010100013605</t>
  </si>
  <si>
    <t>ALQUILER DE DOS VEHICULO MODELO MITSUBISHI L-200 POR 22 DIAS DESDE 01/05/2016 HASTA 31/05/2016 REFERENCIA SDQCI-16271</t>
  </si>
  <si>
    <t>20/3/2019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</si>
  <si>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</si>
  <si>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</si>
  <si>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</si>
  <si>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18/3/2019</t>
  </si>
  <si>
    <t>TEKKNOWLOGIC DOMINICANA SRL,RNC 101-1890444</t>
  </si>
  <si>
    <t>DA/1592/2019                             B15-00000066</t>
  </si>
  <si>
    <t>CAPACITACION PARA CERTIFICACION DEL PERSONAL DE TECNOLOGIA EN HERRAMINETA QUE SOPORTAN NUESTRO SISTEMA DE INFORMACION OC/00005649-1</t>
  </si>
  <si>
    <t>12/3/2019</t>
  </si>
  <si>
    <t xml:space="preserve">DELOITTE 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</si>
  <si>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</si>
  <si>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</si>
  <si>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>11/3/2019</t>
  </si>
  <si>
    <t>ROBIMSON DIAZ SANTOS CED:049-0016174-8</t>
  </si>
  <si>
    <t>DA/1654/2019</t>
  </si>
  <si>
    <t>CLAUDIA PAOLA FERNANDEZ PEREZ</t>
  </si>
  <si>
    <t>A010010011500000005/    A010010011500000006</t>
  </si>
  <si>
    <t>PUBLICIDAD EN EL PROGRAMA NOSOTROS AHORA, 2/3 Y 3/3  ENERO Y FEBRERO  2015</t>
  </si>
  <si>
    <t>7/2/2019</t>
  </si>
  <si>
    <t>GRUPO REMI</t>
  </si>
  <si>
    <t>B15-00000170</t>
  </si>
  <si>
    <t xml:space="preserve">DA/0419/2019 AYUDA A FAVOR DEL AYUNTAMIENTO MUNICIPAL HATO MAYOR DEL REY , A LOS FINES DE COLABORAR CON LA COMPRA DE MATERIALES DE CONTRUCCION PARA REPARAR VIVIENDAS A PERSONAS DE ESCASOS RECURSOS. </t>
  </si>
  <si>
    <t>L&amp;D TRANSPORT SRL</t>
  </si>
  <si>
    <t>B1500000071</t>
  </si>
  <si>
    <t>SERVICIO DE TRANSPORTE DE CARGA DE CAJAS NAVIDEÑAS LOS DIAS 28 Y 29 DE DICIEMBRE DE 2018.</t>
  </si>
  <si>
    <t>28/2/2019</t>
  </si>
  <si>
    <t>BITACORA POLITICAL CONSULTING</t>
  </si>
  <si>
    <t>B1500000006</t>
  </si>
  <si>
    <t xml:space="preserve">SERVICIO DE ASESORIA PARA DISEÑO Y ESTRATEGIA DE COMUNICACIÓN </t>
  </si>
  <si>
    <t>26/2/2019</t>
  </si>
  <si>
    <t>CECANOT</t>
  </si>
  <si>
    <t>B15-223</t>
  </si>
  <si>
    <t>SERVICIOS BRINDADOS POR CONCEPTOS DE GASTOS MEDICOS A FAVOR DE LA SRA. MAGALIS REYES GONZALES.</t>
  </si>
  <si>
    <t>25/2/2019</t>
  </si>
  <si>
    <t>CIVEL</t>
  </si>
  <si>
    <t>B1500000028</t>
  </si>
  <si>
    <t xml:space="preserve">SERVICIO DE REPARACION DE AIRES ACONDICIONADOS </t>
  </si>
  <si>
    <t>22/2/2019</t>
  </si>
  <si>
    <t>PRODUCCIONES VEHICULOS</t>
  </si>
  <si>
    <t>PUB. INSTITUCIONAL DE 50 CUÑAS DE 30 SEG. EN LA PROG. CANAL DE LA FORTUNA  PAGO 6 DE 12  (MONTO CONTRADO ACTUALIZADO A SU VALOR REAL 4/10/2019)</t>
  </si>
  <si>
    <t>JOE VERAS(RNC-13069233)</t>
  </si>
  <si>
    <t>B01000000003</t>
  </si>
  <si>
    <t xml:space="preserve">AYUDA A FAVOR DE FLAVIO RONDON DE JESUS MIEMBRO DE COMITÉ PERMANENTE </t>
  </si>
  <si>
    <t>20/2/2019</t>
  </si>
  <si>
    <t>KRAMT NEGOCIOS DIVERSOS</t>
  </si>
  <si>
    <t>COMPRA DE GOMAS Y BATERIAS ,OC/5414-1 REQ. 21233</t>
  </si>
  <si>
    <t>18/2/2019</t>
  </si>
  <si>
    <t>LUCILLE MARIE GERALDINO</t>
  </si>
  <si>
    <t xml:space="preserve">BS-0001336-2019 </t>
  </si>
  <si>
    <t>PUBLICIDAD EN LA PAGINA PARA DESARROLLAR E IMPLEMENTAR EL MARKETING DIGITAL-REDES  SOCIALES DE LA INSTITUCION . 12 CUOTAS DE 30,000 C/U</t>
  </si>
  <si>
    <t>12/2/2019</t>
  </si>
  <si>
    <t xml:space="preserve">CONDOMINIO TORRE COMPOSTELA </t>
  </si>
  <si>
    <t>B1500000011</t>
  </si>
  <si>
    <t>SERVICIO DE MANTENIMIENTO DE LOS APARTAMENTOS B-3 Y C-2, UBICADOS EN LA TORRE COMPOSTELA, CORRESPONDIENTE AL MES DE FEBRERO 2019 MAS MORA POR ATRASA DEL MES DE MARZO.</t>
  </si>
  <si>
    <t>10/2/2019</t>
  </si>
  <si>
    <t>LOGICONE, S.R.L.</t>
  </si>
  <si>
    <t>A010010011500000096</t>
  </si>
  <si>
    <t xml:space="preserve">Contrato de suministro de bienes y servicios conexos adquisicion de equipos, softwarey servicios informaticos ABONO DEL 6T0 PAGO </t>
  </si>
  <si>
    <t>1/2/2019</t>
  </si>
  <si>
    <t>CARLOS MANUEL SANCHEZ ABREU</t>
  </si>
  <si>
    <t>B1500000029</t>
  </si>
  <si>
    <t>POR CONCEPTO DE PAGO DE SERV. DE ALMUERZOS</t>
  </si>
  <si>
    <t>25/1/2019</t>
  </si>
  <si>
    <t>DARWIN GERMAN MINAYA</t>
  </si>
  <si>
    <t>GC-0050-2019 PAGO SERVICIOS DE HONORARIOS PROFESIONALES  (ACTO NOTIFICADO)</t>
  </si>
  <si>
    <t>15/1/2019</t>
  </si>
  <si>
    <t>CENTRO ESPECIALIZADO DE COMPUTACION</t>
  </si>
  <si>
    <t>DA/0296/15</t>
  </si>
  <si>
    <t xml:space="preserve"> COMPRA IMPRESORA PA/DEPTO. DE DICAPACIDAD ORDEN 4476</t>
  </si>
  <si>
    <t>11/1/2019</t>
  </si>
  <si>
    <t>ALTAGRACIA VIRGINIA CONCEPCION DANERI</t>
  </si>
  <si>
    <t xml:space="preserve">HONORARIOS PROFESIONALES POR SERVICIO DE LEGALIZACION DE 30 CONTRATOS DE AYUDA SOCIAL Y ECONOMICA </t>
  </si>
  <si>
    <t>4/12/2018</t>
  </si>
  <si>
    <t xml:space="preserve">INGMAN INGENIERIA Y MANTENIMIENTO </t>
  </si>
  <si>
    <t>DJ-2708-18-25         CO-0002453-2018</t>
  </si>
  <si>
    <t>CONTRATO DE OBRAS PARA CONDICIONAL DISTINTAS AREAS DE LA INSTITUCION .</t>
  </si>
  <si>
    <t>3/12/2018</t>
  </si>
  <si>
    <t xml:space="preserve">EFICIENCIA COMUNICACIONAL </t>
  </si>
  <si>
    <t>B15-00000062</t>
  </si>
  <si>
    <t>DA/2304/2018 NCF,B1500000062, PUBLICIDAD INST. EN EL PROG. AL DIA CON CLAUDIA PEREZ "LA TORA".  CUOTA 3/3</t>
  </si>
  <si>
    <t>13/12/2018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</si>
  <si>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</si>
  <si>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</si>
  <si>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11/12/2018</t>
  </si>
  <si>
    <t>FACHADAS CREATIVAS, SRL</t>
  </si>
  <si>
    <t>DA/0770/2015</t>
  </si>
  <si>
    <t>Compra articulos varios para ser utilizados por la intitucion. o/c 4524 d/f 24/05/2015</t>
  </si>
  <si>
    <t>1/12/2018</t>
  </si>
  <si>
    <t>INSTITUTO GLOBAL DE ALTOS E. EN CIENCIAS SOC.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</si>
  <si>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</si>
  <si>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</si>
  <si>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29/11/2018</t>
  </si>
  <si>
    <t>INGENIERIA Y SERVICIOS COMPUTARIZADOS</t>
  </si>
  <si>
    <t>B15000000233 B15000000217</t>
  </si>
  <si>
    <t>COMPRA DE MOBILIARIO Y SUMINISTROS DE OFICINA</t>
  </si>
  <si>
    <t>26/11/2018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</si>
  <si>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</si>
  <si>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</si>
  <si>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</si>
  <si>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>21/11/2018</t>
  </si>
  <si>
    <t>GLOBAL SERVICE SOLUTIONS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</si>
  <si>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</si>
  <si>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1/11/2018</t>
  </si>
  <si>
    <t>THINKSMART SRL</t>
  </si>
  <si>
    <t>BS-0011510-2018</t>
  </si>
  <si>
    <t>CONSULTORIA CON FINES DE CONTRIBUIR AL DESARROLLO DE LAS CAPACIDADES COMERCIALES DE LAS PEQUEÑAS Y MEDIANAS EMPRESAS.</t>
  </si>
  <si>
    <t>31/10/2018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</si>
  <si>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</si>
  <si>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</si>
  <si>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25/10/2018</t>
  </si>
  <si>
    <t xml:space="preserve">ESTUDIOS IR ARQUITECTURA </t>
  </si>
  <si>
    <t>DJ-151-08-2018 CO-002161-2018</t>
  </si>
  <si>
    <t>DA/0723/2019 DJ-041-8-2018 SUMINISTRO E INSTALACION DE UN ASCENSOR DE 11 PERSONAS PAEA EL LOBY DEL EDIFICIO DE LA SEDE PRINCIPAL DE LA INSTITUCION PAGADO HASTA LA CU. NO. IV CK.56709</t>
  </si>
  <si>
    <t>15/10/2018</t>
  </si>
  <si>
    <t>GRUPO DRIMAX</t>
  </si>
  <si>
    <t>PUBLICIDAD INSTITUCIONAL EN EL PROGRAMA LO QUE OTROS CALLAN TRANSMITIDO DE LUN/VIR POR TELERADIO AMERICA Y EN LAS REDES SOCIALES O/I 00926 PAGO 3/3</t>
  </si>
  <si>
    <t>6/9/2018</t>
  </si>
  <si>
    <t>B1500000005</t>
  </si>
  <si>
    <t xml:space="preserve">2DO Y ULTIMO PAGO  POR SERVICIOS DE ADECUACIONES CIVILES DEL CENTRO DE DATOS, </t>
  </si>
  <si>
    <t>2/8/2018</t>
  </si>
  <si>
    <t>RADIO CADENA COMERCIAL SRL,/TELEFUTURO</t>
  </si>
  <si>
    <t>BS-0006292-2018</t>
  </si>
  <si>
    <t>PUBLICIDAD A TRAVES DE 04 CUÑAS DIARIAS EN LA PROGRAMACION REGULAR DE TELEFUTURO CANAL 23, 12 CUOTAS C/U DE 590,000.00</t>
  </si>
  <si>
    <t>22/6/2018</t>
  </si>
  <si>
    <t>INSTITUTO DOM. PARA EL ESTUDIO DE LA SALUD INTEGRAL (IDESIP)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</si>
  <si>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</si>
  <si>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</si>
  <si>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25/4/2018</t>
  </si>
  <si>
    <t>A010010011500002735</t>
  </si>
  <si>
    <t xml:space="preserve">PAGO UNICO POR MOTIVO DE PATROCINIO EN EL PROGRAMA ESPECIAL 6TOANIVERSARIO PEGATE Y GANA CON EL PACHA SABADO 16 DE DICIEMBRE </t>
  </si>
  <si>
    <t>13/12/2017</t>
  </si>
  <si>
    <t>JULIO CABRERA BRITO</t>
  </si>
  <si>
    <t>DA/1581/2016</t>
  </si>
  <si>
    <t>LIQUIDACION DE ESTADOS Y GASTOS DE HONORARIOS POR MOTIVO DE PROCESO DE DEMANDA.</t>
  </si>
  <si>
    <t>7/7/2017</t>
  </si>
  <si>
    <t>TEKKNOWLOWLOGIC</t>
  </si>
  <si>
    <t>B15-00000042</t>
  </si>
  <si>
    <t xml:space="preserve">ABONO POR SERVICIOS DE CONSULTORIA PARA EL DESARROLLO E IMPLEMENTACION DE SOFTWARE GESTION DE QUINIELAS PARA LA LOTERIA NACIONAL </t>
  </si>
  <si>
    <t>25/8/2017</t>
  </si>
  <si>
    <t>STEWAY CORPORATION STCO</t>
  </si>
  <si>
    <t>A010010011500000068</t>
  </si>
  <si>
    <t xml:space="preserve">CAMPAÑA PUBLICITARIA SOBRE COBERTURA DE RIFAS, EVENTOS Y ACTIVIDADES INFOMERCIALES HD PROFECIONALES PARA TV, CAPSULAS HD PARA LAS REDES SOCIALES ENTRE OTROS PAGO 6/6 </t>
  </si>
  <si>
    <t>21/8/2017</t>
  </si>
  <si>
    <t>FILMAPRO SRL</t>
  </si>
  <si>
    <t>A010010011500000356</t>
  </si>
  <si>
    <t>PUBLICIDAD DE LA INSTITUCION EN EL PROGRAMA LA BOLA DE BOLA DE KUTUKA, POR RADIOEMISORA STUDIO 88.9.</t>
  </si>
  <si>
    <t>5/4/2017</t>
  </si>
  <si>
    <t>SUPLIDORES DIVERSOS NACIONALES</t>
  </si>
  <si>
    <t>A010010011500000039</t>
  </si>
  <si>
    <t>COMPRA DE MATERIALES PARA SER UTILIZADAS EN LA DIRECCION  ADMINISTRATIVA Y SERVICIOS GENERALES.</t>
  </si>
  <si>
    <t>9/12/2016</t>
  </si>
  <si>
    <t>LUIS RAFAEL REYES (402-2238847-8)</t>
  </si>
  <si>
    <t>ED/59-12-2016</t>
  </si>
  <si>
    <t>INDEMNIZACION EMPLEADO CANCELADO PENDIENTE DE PAGO.</t>
  </si>
  <si>
    <t>31/12/2016</t>
  </si>
  <si>
    <t>LUZ Y SOL PEREZ (001-0844562-8)</t>
  </si>
  <si>
    <t>MARECELLE N. ESTHER CARRASCO (001-1148471-3)</t>
  </si>
  <si>
    <t>MIKEAS CARPIO SOLER</t>
  </si>
  <si>
    <t>NEFTALI BERGUEZ GOMEZ</t>
  </si>
  <si>
    <t>ORLANDO DE LA CRUZ CALCAÑO</t>
  </si>
  <si>
    <t xml:space="preserve">PEDRO ADOLFO MELO </t>
  </si>
  <si>
    <t>RAFAEL ANTONIO VALDEZ</t>
  </si>
  <si>
    <t>RANDY YORKIN FIGUEREO(224-0072179-5)</t>
  </si>
  <si>
    <t>REYNALDO DE LA CRUZ(005-0031500-7)</t>
  </si>
  <si>
    <t>ROSANNA FRAGOSO (012-0049378-9)</t>
  </si>
  <si>
    <t>SALOMON ELIAS BERAS</t>
  </si>
  <si>
    <t>WELINTONG GABINO LUGO ROSADO</t>
  </si>
  <si>
    <t>WILSON HILARIO MONTERO G.</t>
  </si>
  <si>
    <t>YOHAYRA URBAEZ RUIZ (001-1390878-4)</t>
  </si>
  <si>
    <t>YOSAIDA MARILYN SANCHEZ</t>
  </si>
  <si>
    <t xml:space="preserve">JOSE RIVERA PUJOLS </t>
  </si>
  <si>
    <t>ANDY SARDA</t>
  </si>
  <si>
    <t xml:space="preserve">CARLOS MANUEL GARCIA RAMOS </t>
  </si>
  <si>
    <t>DEMRAM MATERIALES</t>
  </si>
  <si>
    <t>A010010011500000003</t>
  </si>
  <si>
    <t>REPARACION PLANTA ELECTRICA DE LA CEDE CENTRAL O/S 0837-1</t>
  </si>
  <si>
    <t>FATIMA SANTANA SEGURA (078-0011769-4)</t>
  </si>
  <si>
    <t>FREMY ESTABAN CASTILLO</t>
  </si>
  <si>
    <t>GABRIELA MERCEDES ESTRELLA (402-0063703-7)</t>
  </si>
  <si>
    <t>GELDIDAIDA PEÑA (001-1794501-4)</t>
  </si>
  <si>
    <t>ABRAHAM PIE SIMON (001-1068485-9)</t>
  </si>
  <si>
    <t>ADRIEL ESTALIN CASTILLO</t>
  </si>
  <si>
    <t>ALEXANDER CUEVAS RAMIREZ (001-0229452-7)</t>
  </si>
  <si>
    <t>ALEXANDER HERRERA YAN</t>
  </si>
  <si>
    <t>ANA VIRGINIA SANTIAGO RODRIGUEZ</t>
  </si>
  <si>
    <t>ANDINO GUARIONEX BAEZ SOTO</t>
  </si>
  <si>
    <t>ANDREA MIGUELINA MOTA PASCUAL (001-1615595-3)</t>
  </si>
  <si>
    <t>SONIA ELIZABETH MATOS</t>
  </si>
  <si>
    <t>TAMARA ALEJANDRA MEJIA TORRES</t>
  </si>
  <si>
    <t xml:space="preserve">CLINICA CORAZONES UNIDOS </t>
  </si>
  <si>
    <t>DA/1662/2016</t>
  </si>
  <si>
    <t>PAGO SERVICIOS MEDICOS MEDIANTE CARTA ORDEN A MIGUEL A. UZCATEGUI SOLC. POR SU MADRE MORELBA BLANCO.</t>
  </si>
  <si>
    <t>20/12/2016</t>
  </si>
  <si>
    <t xml:space="preserve">SS EVENTOS DEPORTIVOS </t>
  </si>
  <si>
    <t>A010010011500000024/29/27/26/25/28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</si>
  <si>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</si>
  <si>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>1/7/2016</t>
  </si>
  <si>
    <t>A010010011500000034.</t>
  </si>
  <si>
    <t>PUBLICIDAD TRANSMITIDA EN EL PROGRAMA HABLANDO CLARO CORRESPONDIENTE AL MES DE JUNIO 2016 CUOTA 5/12 FACTURA 00-48</t>
  </si>
  <si>
    <t>30/6/2016</t>
  </si>
  <si>
    <t>TELESUR</t>
  </si>
  <si>
    <t>A010010011500000056</t>
  </si>
  <si>
    <t>PUBLICIDAD DE LA INSTITUCION  TRANSMITIDA EN LOS PROGRAMAS RADIO 104 FM Y TELESUR CANAL 10, CUOTA 2/2</t>
  </si>
  <si>
    <t>5/4/2016</t>
  </si>
  <si>
    <t>A010010011500000032</t>
  </si>
  <si>
    <t>PUBLICIDAD TRANSMITIDA EN EL PROG. HABLANDO CLARO CORRESPONDIENTE AL MES DE MARZO 2016 CUOTA 2/12 FACTURA 00-46</t>
  </si>
  <si>
    <t>30/4/2016</t>
  </si>
  <si>
    <t xml:space="preserve">CADENA DE NOTICIAS TELEVISION </t>
  </si>
  <si>
    <t>A030010011500000338</t>
  </si>
  <si>
    <t>2 CUÑAS SEMANAL DE LA INSTITUCION EN EL PROGRAMA ASI ES CON LUIS MIGUEL DE CAMPS.,CORRESPONDIENTE AL 1 AL 30 DE JUNIO 2015, CUOTA 12/12.</t>
  </si>
  <si>
    <t>6/12/2015</t>
  </si>
  <si>
    <t>A030010011500000341</t>
  </si>
  <si>
    <t xml:space="preserve">DA/0959/2015 PUBLICIDAD EN LOS PROG. NCDN ENFOQUE MATINAL  CORRESP. AL MES DE 1 AL 30 DE JUNIO 2015 CUOTA 3/3 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</si>
  <si>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</si>
  <si>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</si>
  <si>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</si>
  <si>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31/12/2015</t>
  </si>
  <si>
    <t>SCIENTIFIC GAMES LATINOAMERICA, SPA</t>
  </si>
  <si>
    <t>DA/1194/2013</t>
  </si>
  <si>
    <t xml:space="preserve"> DEUDA CORRESPONDIENTE A LA PRODUCCION DEL BILLETE SOLIDARIO.</t>
  </si>
  <si>
    <t>22/6/2015</t>
  </si>
  <si>
    <t>ROBERTO MENDEZ VALENZUELA</t>
  </si>
  <si>
    <t>P010010011500678115</t>
  </si>
  <si>
    <t xml:space="preserve">PUBLICIDAD DE LA INSTITUCION , (1/2)  COLOCADA EN EL PROGRAMA, COHES CLARAS. POR LOS CANALES 35 Y 61 </t>
  </si>
  <si>
    <t>20/3/2015</t>
  </si>
  <si>
    <t xml:space="preserve">CARLOS AlBERTO SENCION </t>
  </si>
  <si>
    <t>P010010011502277144</t>
  </si>
  <si>
    <t>DA/1522/2015, PUBLICIDAD DE LA INSTITUCION PROGRAMA VISION POLITICA A TRAVES DEL CANAL 3, CUOTA 3/3</t>
  </si>
  <si>
    <t>2/2/2015</t>
  </si>
  <si>
    <t>ZOPRINT</t>
  </si>
  <si>
    <t>DA/0059/15</t>
  </si>
  <si>
    <t>COMPRA DE 150 CARNET PARA SER UTILIZADO EN LA RECEPCION DE LA INSTITUCION O/C 4479</t>
  </si>
  <si>
    <t>14/1/2015</t>
  </si>
  <si>
    <t>RAFAEL AUGUSTO BRENS</t>
  </si>
  <si>
    <t>NCF115-01261347</t>
  </si>
  <si>
    <t>DA/1355/2012 PUBLICIDAD TELEVISIVA NCF115-01261347 PAGADA CON EL CK48158 DEL 2014 Y EL MISMO FUE ANULADO</t>
  </si>
  <si>
    <t>25/11/2013</t>
  </si>
  <si>
    <t xml:space="preserve">DE LA CRUZ SERVICIOES TECNOLOGICOS </t>
  </si>
  <si>
    <t>A010010011500000085</t>
  </si>
  <si>
    <t>SERV. DE REP. DE FOTOCOPIADORA SHARP AL-2032</t>
  </si>
  <si>
    <t>4/12/2011</t>
  </si>
  <si>
    <t>LA SUPER REVISTA (CORPORACION DOMINICANA DE RADIO Y TELEV.)</t>
  </si>
  <si>
    <t>A010010011500001059</t>
  </si>
  <si>
    <t>PUBLICIDAD LA SUPER REVISTA CANAL 9</t>
  </si>
  <si>
    <t>5/11/2011</t>
  </si>
  <si>
    <t>SILIS, S. A.</t>
  </si>
  <si>
    <t>A010010011500000099</t>
  </si>
  <si>
    <t>PUBLICIDAD PROGARAMA RUTA POLITICA CORRESPONDIENTE A MAYO 2011</t>
  </si>
  <si>
    <t>8/1/2011</t>
  </si>
  <si>
    <t>WILLIAMS ALCANTARA</t>
  </si>
  <si>
    <t>A010010011500000093</t>
  </si>
  <si>
    <t>PUBLICIDAD PERIODICO DIGITAL EL CONTRIBUYENTE</t>
  </si>
  <si>
    <t>8/6/2011</t>
  </si>
  <si>
    <t>HABLANDO DE SALUD/CORPORACION DOMINICANA DE RADIO Y TELEV.</t>
  </si>
  <si>
    <t>A010010011500001044</t>
  </si>
  <si>
    <t>PUBLICIDAD TELEVISIVA HABLANDO DE SALUD</t>
  </si>
  <si>
    <t>8/4/2011</t>
  </si>
  <si>
    <t>PUBLIDISA, E. I.R.L</t>
  </si>
  <si>
    <t>A010010010100000252</t>
  </si>
  <si>
    <t xml:space="preserve">ORDEN DE COLOCACION NO. 00782 PUBLICIDAD INST. PRGRAMA DE NOTICIAS TV. MONTAÑA PRIMERA Y SEGUNDA EDICION </t>
  </si>
  <si>
    <t>8/3/2011</t>
  </si>
  <si>
    <t>A010010011500000100</t>
  </si>
  <si>
    <t>PUBLICIDAD PROGARAMA RUTA POLITICA CORRESP. JUNIO 2011</t>
  </si>
  <si>
    <t>A010010011500000887</t>
  </si>
  <si>
    <t>PUBLICIDAD DE LA INSTITUCION EN CADENA DE NOTICIA Y TELEVISION DE 1 AL 20 DE ABRIL 11 CUOTAS DE 12 SEGÚN DA/1525-11</t>
  </si>
  <si>
    <t>20/7/2011</t>
  </si>
  <si>
    <t>J &amp; H SERVICIOS PERIODISTICOS</t>
  </si>
  <si>
    <t>A010010011500000406</t>
  </si>
  <si>
    <t>PUBLICIDAD TELEVISIVA</t>
  </si>
  <si>
    <t>19/7/2011</t>
  </si>
  <si>
    <t>ENTREVISTA DE LA SEMANA/CORPORACION DOMINICANA DE RADIO Y TELEV.</t>
  </si>
  <si>
    <t>A010010011500001105</t>
  </si>
  <si>
    <t>PUBLICIDAD TELEVISIVA ENTREVISTA DE LA SEMANA</t>
  </si>
  <si>
    <t>18/7/2011</t>
  </si>
  <si>
    <t xml:space="preserve">BLOQUE DE PELICULA/CORPORACION DOMINICANA DE RADIO Y TELEV. </t>
  </si>
  <si>
    <t>A010010011500001080</t>
  </si>
  <si>
    <t>PUBLICIDAD TELEVISIVA BLOQUE DE PELICULA</t>
  </si>
  <si>
    <t>7/6/2011</t>
  </si>
  <si>
    <t>A010010011500001086</t>
  </si>
  <si>
    <t>TE ESTAN FACTURANDO( CORPORACION DOMINICANA DE RADIO Y TELEV.)</t>
  </si>
  <si>
    <t>A010010011500001084</t>
  </si>
  <si>
    <t>PUBLICIDAD TELEVISIVA FACTURANDO CON GERALDO</t>
  </si>
  <si>
    <t xml:space="preserve">EDITORA DEL CARIBE C POR A </t>
  </si>
  <si>
    <t>A010030021500003715</t>
  </si>
  <si>
    <t>PUBLIC. EN EL OERIODICO EL CARIBE DIGITAL</t>
  </si>
  <si>
    <t>6/1/2011</t>
  </si>
  <si>
    <t>EL COMPINCHE DE LA MAÑANA</t>
  </si>
  <si>
    <t>A010010011500000021</t>
  </si>
  <si>
    <t>PUBLICIDAD CORRESPONDIENTE JUNIO 2011</t>
  </si>
  <si>
    <t>30/6/2011</t>
  </si>
  <si>
    <t>COMPUCELL</t>
  </si>
  <si>
    <t>A010010011500000005</t>
  </si>
  <si>
    <t>MATERIALES Y SUMINISTRO</t>
  </si>
  <si>
    <t>CANDER COMUNICACIONES CXA</t>
  </si>
  <si>
    <t>A010010011500000002</t>
  </si>
  <si>
    <t>PUBL. A LA INST. COLOCADA EN EL PER. DIGITAL</t>
  </si>
  <si>
    <t>25/6/2011</t>
  </si>
  <si>
    <t>PRENSA S. A.</t>
  </si>
  <si>
    <t>A010010011500000073</t>
  </si>
  <si>
    <t>PUBLICIDAD PROGRAMA RESUMEN FINAL POR EL CANAL 27 JUNIO 2011</t>
  </si>
  <si>
    <t>24/6/2011</t>
  </si>
  <si>
    <t>JESUS MARIA MANZUETA</t>
  </si>
  <si>
    <t>P0100100111501090116</t>
  </si>
  <si>
    <t>20/6/2011</t>
  </si>
  <si>
    <t>SUPLIDORA LLL,C. POR A.</t>
  </si>
  <si>
    <t>A010010011500000478</t>
  </si>
  <si>
    <t>PUBLICIDAD INSTITUCIONAL EN EL ESPACIO BUENAS TARDES PAIS, CANAL 45 JUNIO 2011</t>
  </si>
  <si>
    <t>15/6/2011</t>
  </si>
  <si>
    <t>MEDIOS MR SRL</t>
  </si>
  <si>
    <t>A010010011500000009</t>
  </si>
  <si>
    <t>PLIBLICIDAD TELEVISIVA AGOSTO 2010</t>
  </si>
  <si>
    <t>13/6/2011</t>
  </si>
  <si>
    <t>AL PUNTO</t>
  </si>
  <si>
    <t>P10010011501693806</t>
  </si>
  <si>
    <t>PUBLICIDAD CORRESPONDIENTE A JUNIO 2011</t>
  </si>
  <si>
    <t>12/6/2011</t>
  </si>
  <si>
    <t>TV CABLE GUIA</t>
  </si>
  <si>
    <t>A010010011500000097</t>
  </si>
  <si>
    <t>SERVICIOS PUBLICITARIOS JUNIO 2011</t>
  </si>
  <si>
    <t>1/6/2011</t>
  </si>
  <si>
    <t>COLEGIO DOMINICANO DE PERIODISTAS</t>
  </si>
  <si>
    <t>A010010011500000140</t>
  </si>
  <si>
    <t>PUBLICIDAD COLOCADA EN EL PERIODICO EN MAYO 2011 FULL COLOR</t>
  </si>
  <si>
    <t>30/5/2011</t>
  </si>
  <si>
    <t xml:space="preserve">DIOMEDES ERNESTO CARVAJAL BATISTA </t>
  </si>
  <si>
    <t>A010010011500000094</t>
  </si>
  <si>
    <t>PUBLIC. TV. A LA INTA. DE 4 CUñAS EN EL PROG. LA MAñANA</t>
  </si>
  <si>
    <t>A010010011500000020</t>
  </si>
  <si>
    <t>PUBLICIDAD CORRESPONDIENTE MAYO 2011</t>
  </si>
  <si>
    <t>INTERAMERICA BROADCASTING &amp; PROD.COMP.</t>
  </si>
  <si>
    <t>A010010011500000361</t>
  </si>
  <si>
    <t xml:space="preserve">DIFUSION (5) CUñAS EN PROGRAMA MARTKET NEWS </t>
  </si>
  <si>
    <t>A010010011500000008</t>
  </si>
  <si>
    <t xml:space="preserve">TIEMPO MEDIDO </t>
  </si>
  <si>
    <t>A010010011500000272</t>
  </si>
  <si>
    <t>EDITORA LISTIN DIARIO</t>
  </si>
  <si>
    <t>A020010021500006018</t>
  </si>
  <si>
    <t xml:space="preserve">PUBLICIDAD Y PROPAGANDA , DOS PUBLICACIONES FULL COLORS EN LA SECCION REPUBLICA </t>
  </si>
  <si>
    <t>27/5/2011</t>
  </si>
  <si>
    <t>A010010011500000001</t>
  </si>
  <si>
    <t>25/5/2011</t>
  </si>
  <si>
    <t>MEDIA &amp; EVENTNTS, S. A.</t>
  </si>
  <si>
    <t>PUBLICIDAD EN EL PROGRAMA 360 GRADOS</t>
  </si>
  <si>
    <t>A0100100115000000101</t>
  </si>
  <si>
    <t>PUBLICIDAD PROGRAMA HOY MISMO (PERIODO MAYO 2011)</t>
  </si>
  <si>
    <t>KARRETEANDO (CORPORACION DOMINICANA DE RADIO Y TV)</t>
  </si>
  <si>
    <t>A010010011500001073</t>
  </si>
  <si>
    <t>PUBLICIDAD TELEVISIVA KARRETEANDO</t>
  </si>
  <si>
    <t>24/5/2011</t>
  </si>
  <si>
    <t>A010010011500000066</t>
  </si>
  <si>
    <t>PUBLICIDAD PROGRAMA RESUMEN FINAL POR EL CANAL 27 MAYO 2011</t>
  </si>
  <si>
    <t>PIA ANTONIA RODRIGUEZ</t>
  </si>
  <si>
    <t>A010010011500000145</t>
  </si>
  <si>
    <t>PUBLICIDAD EN EL PROGRAMA PUNTO DE VISTA MAYO 2011</t>
  </si>
  <si>
    <t>20/5/2011</t>
  </si>
  <si>
    <t xml:space="preserve">YASEL  ALEXANDER GUERRERO Y/O DIARIO DEPORTIVO </t>
  </si>
  <si>
    <t>A010010011500000011</t>
  </si>
  <si>
    <t>TE ESTAN FACTURANDO (CORPORACION DOMINICANA DE RADIO Y TELEV. )</t>
  </si>
  <si>
    <t>A010010011500001067</t>
  </si>
  <si>
    <t>PUBLICIDAD TELEV. PROGRAMA TE ESTAN FACTURANDO</t>
  </si>
  <si>
    <t>17/5/2011</t>
  </si>
  <si>
    <t>A010010011500000138</t>
  </si>
  <si>
    <t>PUBLICIDAD EN EL PROGRAMA PUNTO DE VISTA ABRIL 2011</t>
  </si>
  <si>
    <t>28/4/2011</t>
  </si>
  <si>
    <t>SING PL GROUP,SRL</t>
  </si>
  <si>
    <t>PUBLICIDAD EN EL PROGRAMA ALBERTO RODRIGUEZ EN LOS DEPORTES</t>
  </si>
  <si>
    <t>20/4/2011</t>
  </si>
  <si>
    <t>CON LOS FAMOSOS/CORPORACION DOMINICANA DE RADIO Y TELEV.</t>
  </si>
  <si>
    <t>A010010011500001051</t>
  </si>
  <si>
    <t>PUBLICIDAD TELEVISIVA CON LOS FAMOSOS</t>
  </si>
  <si>
    <t>13/4/2011</t>
  </si>
  <si>
    <t>NOTI ESPECTACULO (CORPORACION DOMINICANA DE RADIO Y TELEV.)</t>
  </si>
  <si>
    <t>A010010011500001052</t>
  </si>
  <si>
    <t>PUBLICIDAD TELEVISIVA NOTI ESPECTACULO</t>
  </si>
  <si>
    <t>A010010011500000081</t>
  </si>
  <si>
    <t>PUBLICIDAD CERRANDO LA SEMANA Canal 27  marzo 2011</t>
  </si>
  <si>
    <t>20/3/2011</t>
  </si>
  <si>
    <t>X MEDIOS, SRL</t>
  </si>
  <si>
    <t>A010010011500000311</t>
  </si>
  <si>
    <t>PUBLICIDAD RADIAL EN LAS TARDES CON RAYMUNDO POR 88.5 FM</t>
  </si>
  <si>
    <t>11/3/2011</t>
  </si>
  <si>
    <t>BS-0017495-2018</t>
  </si>
  <si>
    <t xml:space="preserve">PUBLUCIDAD TELEVISIVA EN EL ESPACIO AL DIA CON CLAUDIA PEREZ , LA TORA POR TELERADIO AMERICA CABLE Y CANAL 45 Y 12 Y EL PERIODICO CUOTA 88,500  CXP CORRESPONDIENTE A 3 CHEQUE ANULADOS C/U </t>
  </si>
  <si>
    <t>7/1/2019</t>
  </si>
  <si>
    <t>A010010011500000107</t>
  </si>
  <si>
    <t>7/1/2011</t>
  </si>
  <si>
    <t>PUBLICIDAD EN LOS PROGRAMAS ENCUENTRO INFORMAL/TIEMPO DE ORIENTACION Y SABADO DE CONSULTAS  ENERO 2011</t>
  </si>
  <si>
    <t>13/1/2011</t>
  </si>
  <si>
    <t>A010010011500000102</t>
  </si>
  <si>
    <t>1/1/2011</t>
  </si>
  <si>
    <t>PUBLICIDAD TELEVISIVA Y RADIAL JULIO 2010</t>
  </si>
  <si>
    <t>7/12/2010</t>
  </si>
  <si>
    <t>PUBLICIDAD EN LOS PROGRAMAS ENCUENTRO INFORMAL/TIEMPO DE ORIENTACION Y SABADO DE CONSULTAS  OCTUBRE 2010</t>
  </si>
  <si>
    <t>9/9/2010</t>
  </si>
  <si>
    <t xml:space="preserve">MIGUEL ANGEL HERRERA NUñEZ </t>
  </si>
  <si>
    <t>A010010011500000028</t>
  </si>
  <si>
    <t>ODALIS R. CUEVAS RAMIRES</t>
  </si>
  <si>
    <t>P010010011501017515</t>
  </si>
  <si>
    <t>PUBLICIDAD EN EL PROGRAMA VOCES EN EL PAIS SEPT. 2010</t>
  </si>
  <si>
    <t>30/9/2010</t>
  </si>
  <si>
    <t>PORFIRIO VERAS MERCEDES</t>
  </si>
  <si>
    <t>P010010011500809152</t>
  </si>
  <si>
    <t>P010010011500809149</t>
  </si>
  <si>
    <t>31/8/2010</t>
  </si>
  <si>
    <t>A010010011500000025</t>
  </si>
  <si>
    <t>19/8/2010</t>
  </si>
  <si>
    <t>CADENA DE NOTICIAS TELEVISION S.A.</t>
  </si>
  <si>
    <t>A01001001150000657</t>
  </si>
  <si>
    <t>5/7/2010</t>
  </si>
  <si>
    <t>A010010011500000010</t>
  </si>
  <si>
    <t>PUBLICIDAD EN LOS PROGRAMAS ENCUENTRO INFORMAL/TIEMPO DE ORIENTACION Y SABADO DE CONSULTAS  SEPTIEMBRE 2010</t>
  </si>
  <si>
    <t>12/7/2010</t>
  </si>
  <si>
    <t>A010010011500000013</t>
  </si>
  <si>
    <t>PUBLICIDAD EN LOS PROGRAMAS ENCUENTRO INFORMAL/TIEMPO DE ORIENTACION Y SABADO DE CONSULTAS  DICIEMBRE 2010</t>
  </si>
  <si>
    <t>MARGARITA DIPRE JIMENEZ</t>
  </si>
  <si>
    <t>P010010011500342547</t>
  </si>
  <si>
    <t>PUBLICIDSAD PROGRAMA INFORMATE CON MARGARITA   JUNIO 2010</t>
  </si>
  <si>
    <t>1/7/2010</t>
  </si>
  <si>
    <t xml:space="preserve">JD CANDELARIO &amp; ASOCIADOS </t>
  </si>
  <si>
    <t>A010010011500000114</t>
  </si>
  <si>
    <t xml:space="preserve">PUBLIC. A LA INST. EN EL PROGRAMA DIGITAL VILLA INFODIGITAL </t>
  </si>
  <si>
    <t>30/6/2010</t>
  </si>
  <si>
    <t>PUBLICIDAD ESCRITA</t>
  </si>
  <si>
    <t>28/6/2010</t>
  </si>
  <si>
    <t>OFFITEK, SRL (RNC. 101893931)</t>
  </si>
  <si>
    <t>A010010011500004465</t>
  </si>
  <si>
    <t>COMPRA DE TONER</t>
  </si>
  <si>
    <t>11/6/2010</t>
  </si>
  <si>
    <t xml:space="preserve">ALBERTO RODRIGUEZ EN LOS DEPORTES, S. A. </t>
  </si>
  <si>
    <t>A010010011500000049</t>
  </si>
  <si>
    <t>PUBLICIDAD POR EL CANAL 13 CORRESPONDIENTE A MAYO 2010</t>
  </si>
  <si>
    <t>18/5/2010</t>
  </si>
  <si>
    <t>JANET MILAGROS  HERNANDEZ</t>
  </si>
  <si>
    <t>PUBLICIDAD TELEVISIVA EN EL PROGRAMA ENTERATE CON JANET</t>
  </si>
  <si>
    <t>19/4/2010</t>
  </si>
  <si>
    <t>A010010011500004064</t>
  </si>
  <si>
    <t>15/3/2010</t>
  </si>
  <si>
    <t>TOTAL GENERAL</t>
  </si>
  <si>
    <t xml:space="preserve"> </t>
  </si>
  <si>
    <t>Preparado por:</t>
  </si>
  <si>
    <t>Revisado por:</t>
  </si>
  <si>
    <t>GIZEL RIVERA SOTO</t>
  </si>
  <si>
    <t>NATALY PANIAGUA DE ROSARIO</t>
  </si>
  <si>
    <t xml:space="preserve">ENCARGADA DPTO. DE CONTABILIDAD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</si>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</sst>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1C0A]* #,##0.00_);_([$$-1C0A]* \(#,##0.00\);_([$$-1C0A]* &quot;-&quot;??_);_(@_)"/>
    <numFmt numFmtId="165" formatCode="&quot;RD$&quot;#,##0.00"/>
    <numFmt numFmtId="166" formatCode="_-&quot;$&quot;* #,##0.00_-;\-&quot;$&quot;* #,##0.00_-;_-&quot;$&quot;* &quot;-&quot;??_-;_-@_-"/>
    <numFmt numFmtId="167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justify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/>
    </xf>
    <xf numFmtId="165" fontId="8" fillId="2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Fill="1" applyBorder="1" applyAlignment="1">
      <alignment vertical="center" wrapText="1"/>
    </xf>
    <xf numFmtId="11" fontId="10" fillId="0" borderId="1" xfId="1" applyNumberFormat="1" applyFont="1" applyFill="1" applyBorder="1" applyAlignment="1">
      <alignment horizontal="justify" vertical="center" wrapText="1"/>
    </xf>
    <xf numFmtId="164" fontId="11" fillId="0" borderId="1" xfId="1" applyNumberFormat="1" applyFont="1" applyFill="1" applyBorder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right" vertical="center"/>
    </xf>
    <xf numFmtId="49" fontId="5" fillId="0" borderId="1" xfId="1" applyNumberFormat="1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justify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7" fontId="5" fillId="0" borderId="1" xfId="1" applyNumberFormat="1" applyFont="1" applyFill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right" vertical="center"/>
    </xf>
    <xf numFmtId="43" fontId="8" fillId="0" borderId="1" xfId="1" applyFont="1" applyFill="1" applyBorder="1" applyAlignment="1">
      <alignment horizontal="left" wrapText="1"/>
    </xf>
    <xf numFmtId="43" fontId="9" fillId="0" borderId="0" xfId="1" applyFont="1" applyFill="1" applyBorder="1" applyAlignment="1">
      <alignment horizontal="left" vertical="center" wrapText="1"/>
    </xf>
    <xf numFmtId="43" fontId="9" fillId="3" borderId="0" xfId="1" applyFont="1" applyFill="1" applyBorder="1" applyAlignment="1">
      <alignment horizontal="left" vertical="top" wrapText="1"/>
    </xf>
    <xf numFmtId="43" fontId="8" fillId="3" borderId="0" xfId="1" applyFont="1" applyFill="1" applyBorder="1" applyAlignment="1">
      <alignment horizontal="left" vertical="center" wrapText="1"/>
    </xf>
    <xf numFmtId="49" fontId="10" fillId="3" borderId="0" xfId="1" applyNumberFormat="1" applyFont="1" applyFill="1" applyBorder="1" applyAlignment="1">
      <alignment horizontal="justify" vertical="justify" wrapText="1"/>
    </xf>
    <xf numFmtId="164" fontId="9" fillId="3" borderId="0" xfId="0" applyNumberFormat="1" applyFont="1" applyFill="1" applyAlignment="1">
      <alignment horizontal="center" vertical="center"/>
    </xf>
    <xf numFmtId="49" fontId="5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4" fontId="4" fillId="0" borderId="0" xfId="0" applyNumberFormat="1" applyFont="1" applyAlignment="1">
      <alignment horizontal="center" vertical="justify"/>
    </xf>
    <xf numFmtId="44" fontId="4" fillId="0" borderId="0" xfId="0" applyNumberFormat="1" applyFont="1" applyAlignment="1">
      <alignment horizontal="left" vertical="justify"/>
    </xf>
    <xf numFmtId="44" fontId="4" fillId="0" borderId="0" xfId="0" applyNumberFormat="1" applyFont="1" applyAlignment="1">
      <alignment horizontal="justify" vertical="justify"/>
    </xf>
    <xf numFmtId="44" fontId="0" fillId="0" borderId="0" xfId="0" applyNumberFormat="1"/>
    <xf numFmtId="43" fontId="9" fillId="0" borderId="0" xfId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vertical="center" wrapText="1"/>
    </xf>
    <xf numFmtId="43" fontId="9" fillId="0" borderId="0" xfId="1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left" vertical="center" wrapText="1"/>
    </xf>
    <xf numFmtId="49" fontId="10" fillId="0" borderId="0" xfId="1" applyNumberFormat="1" applyFont="1" applyFill="1" applyBorder="1" applyAlignment="1">
      <alignment horizontal="justify" vertical="justify" wrapText="1"/>
    </xf>
    <xf numFmtId="166" fontId="11" fillId="0" borderId="0" xfId="1" applyNumberFormat="1" applyFont="1" applyFill="1" applyBorder="1" applyAlignment="1">
      <alignment horizontal="right" vertical="center" wrapText="1"/>
    </xf>
    <xf numFmtId="166" fontId="11" fillId="0" borderId="0" xfId="1" applyNumberFormat="1" applyFont="1" applyFill="1" applyBorder="1" applyAlignment="1">
      <alignment horizontal="left" vertical="center" wrapText="1"/>
    </xf>
    <xf numFmtId="164" fontId="11" fillId="0" borderId="0" xfId="1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16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4" fontId="4" fillId="0" borderId="0" xfId="0" applyNumberFormat="1" applyFont="1" applyAlignment="1">
      <alignment horizontal="right" vertical="center"/>
    </xf>
    <xf numFmtId="4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3" fontId="9" fillId="0" borderId="1" xfId="1" applyFont="1" applyFill="1" applyBorder="1" applyAlignment="1">
      <alignment horizontal="left" vertical="center" wrapText="1"/>
    </xf>
  </cellXfs>
  <cellStyles count="2">
    <cellStyle name="Comma 2" xfId="1" xr:uid="{0E8E7AD3-2DEE-47C9-A015-F2EA1E64D2C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857250</xdr:colOff>
      <xdr:row>2</xdr:row>
      <xdr:rowOff>209551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3552A43D-AEDE-4788-A652-9953B9D646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2025" y="695326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142875</xdr:colOff>
      <xdr:row>2</xdr:row>
      <xdr:rowOff>95251</xdr:rowOff>
    </xdr:from>
    <xdr:to>
      <xdr:col>1</xdr:col>
      <xdr:colOff>1915432</xdr:colOff>
      <xdr:row>6</xdr:row>
      <xdr:rowOff>47625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BF7996F1-A424-45A6-9CF2-6EF2AC0F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81026"/>
          <a:ext cx="1772557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E681-65C7-4744-93CC-1F2F30809B23}">
  <sheetPr>
    <pageSetUpPr fitToPage="1"/>
  </sheetPr>
  <dimension ref="B2:J331"/>
  <sheetViews>
    <sheetView showGridLines="0" tabSelected="1" topLeftCell="A317" zoomScaleNormal="100" workbookViewId="0">
      <selection activeCell="C329" sqref="C329"/>
    </sheetView>
  </sheetViews>
  <sheetFormatPr baseColWidth="10" defaultColWidth="9.140625" defaultRowHeight="15.75" x14ac:dyDescent="0.25"/>
  <cols>
    <col min="1" max="1" width="1.28515625" customWidth="1"/>
    <col min="2" max="2" width="55.140625" style="64" customWidth="1"/>
    <col min="3" max="3" width="17.5703125" style="64" customWidth="1"/>
    <col min="4" max="4" width="23.7109375" style="65" customWidth="1"/>
    <col min="5" max="5" width="88.7109375" style="45" customWidth="1"/>
    <col min="6" max="6" width="17.28515625" style="66" bestFit="1" customWidth="1"/>
    <col min="7" max="7" width="16.85546875" style="67" bestFit="1" customWidth="1"/>
    <col min="8" max="8" width="17" style="68" bestFit="1" customWidth="1"/>
    <col min="9" max="9" width="13.42578125" style="42" customWidth="1"/>
    <col min="10" max="10" width="2.85546875" bestFit="1" customWidth="1"/>
    <col min="12" max="12" width="12.42578125" bestFit="1" customWidth="1"/>
  </cols>
  <sheetData>
    <row r="2" spans="2:9" ht="22.5" x14ac:dyDescent="0.3">
      <c r="B2" s="1" t="s">
        <v>0</v>
      </c>
      <c r="C2" s="1"/>
      <c r="D2" s="1"/>
      <c r="E2" s="1"/>
      <c r="F2" s="1"/>
      <c r="G2" s="1"/>
      <c r="H2" s="1"/>
      <c r="I2" s="2"/>
    </row>
    <row r="3" spans="2:9" ht="22.5" x14ac:dyDescent="0.3">
      <c r="B3" s="1" t="s">
        <v>1</v>
      </c>
      <c r="C3" s="1"/>
      <c r="D3" s="1"/>
      <c r="E3" s="1"/>
      <c r="F3" s="1"/>
      <c r="G3" s="1"/>
      <c r="H3" s="1"/>
      <c r="I3" s="3"/>
    </row>
    <row r="4" spans="2:9" ht="22.5" x14ac:dyDescent="0.3">
      <c r="B4" s="1" t="s">
        <v>2</v>
      </c>
      <c r="C4" s="1"/>
      <c r="D4" s="1"/>
      <c r="E4" s="1"/>
      <c r="F4" s="1"/>
      <c r="G4" s="1"/>
      <c r="H4" s="1"/>
      <c r="I4" s="3"/>
    </row>
    <row r="5" spans="2:9" ht="20.25" x14ac:dyDescent="0.25">
      <c r="B5" s="4" t="s">
        <v>3</v>
      </c>
      <c r="C5" s="4"/>
      <c r="D5" s="4"/>
      <c r="E5" s="4"/>
      <c r="F5" s="4"/>
      <c r="G5" s="4"/>
      <c r="H5" s="4"/>
      <c r="I5" s="3"/>
    </row>
    <row r="6" spans="2:9" x14ac:dyDescent="0.25">
      <c r="B6" s="5" t="s">
        <v>4</v>
      </c>
      <c r="C6" s="5"/>
      <c r="D6" s="5"/>
      <c r="E6" s="5"/>
      <c r="F6" s="5"/>
      <c r="G6" s="5"/>
      <c r="H6" s="5"/>
      <c r="I6" s="3"/>
    </row>
    <row r="7" spans="2:9" x14ac:dyDescent="0.25">
      <c r="B7" s="6"/>
      <c r="C7" s="6"/>
      <c r="D7" s="7"/>
      <c r="E7" s="8"/>
      <c r="F7" s="9"/>
      <c r="G7" s="10"/>
      <c r="H7" s="11"/>
      <c r="I7" s="3"/>
    </row>
    <row r="8" spans="2:9" ht="31.5" x14ac:dyDescent="0.25">
      <c r="B8" s="12" t="s">
        <v>5</v>
      </c>
      <c r="C8" s="12" t="s">
        <v>6</v>
      </c>
      <c r="D8" s="13" t="s">
        <v>7</v>
      </c>
      <c r="E8" s="14" t="s">
        <v>8</v>
      </c>
      <c r="F8" s="15" t="s">
        <v>9</v>
      </c>
      <c r="G8" s="16" t="s">
        <v>10</v>
      </c>
      <c r="H8" s="17" t="s">
        <v>11</v>
      </c>
      <c r="I8" s="12" t="s">
        <v>12</v>
      </c>
    </row>
    <row r="9" spans="2:9" ht="25.5" x14ac:dyDescent="0.25">
      <c r="B9" s="69" t="s">
        <v>13</v>
      </c>
      <c r="C9" s="69" t="s">
        <v>14</v>
      </c>
      <c r="D9" s="19" t="s">
        <v>15</v>
      </c>
      <c r="E9" s="20" t="s">
        <v>16</v>
      </c>
      <c r="F9" s="21">
        <v>27688.05</v>
      </c>
      <c r="G9" s="22">
        <f t="shared" ref="G9:G72" si="0">+F9-H9</f>
        <v>0</v>
      </c>
      <c r="H9" s="21">
        <v>27688.05</v>
      </c>
      <c r="I9" s="23" t="s">
        <v>17</v>
      </c>
    </row>
    <row r="10" spans="2:9" ht="25.5" x14ac:dyDescent="0.25">
      <c r="B10" s="69" t="s">
        <v>18</v>
      </c>
      <c r="C10" s="69" t="s">
        <v>14</v>
      </c>
      <c r="D10" s="19" t="s">
        <v>19</v>
      </c>
      <c r="E10" s="20" t="s">
        <v>16</v>
      </c>
      <c r="F10" s="21">
        <v>27688.05</v>
      </c>
      <c r="G10" s="22">
        <f t="shared" si="0"/>
        <v>0</v>
      </c>
      <c r="H10" s="21">
        <v>27688.05</v>
      </c>
      <c r="I10" s="23" t="s">
        <v>17</v>
      </c>
    </row>
    <row r="11" spans="2:9" ht="25.5" x14ac:dyDescent="0.25">
      <c r="B11" s="69" t="s">
        <v>20</v>
      </c>
      <c r="C11" s="69" t="s">
        <v>14</v>
      </c>
      <c r="D11" s="19" t="s">
        <v>21</v>
      </c>
      <c r="E11" s="20" t="s">
        <v>16</v>
      </c>
      <c r="F11" s="21">
        <v>24860.18</v>
      </c>
      <c r="G11" s="22">
        <f t="shared" si="0"/>
        <v>0</v>
      </c>
      <c r="H11" s="21">
        <v>24860.18</v>
      </c>
      <c r="I11" s="23" t="s">
        <v>17</v>
      </c>
    </row>
    <row r="12" spans="2:9" ht="54" customHeight="1" x14ac:dyDescent="0.25">
      <c r="B12" s="69" t="s">
        <v>22</v>
      </c>
      <c r="C12" s="69" t="s">
        <v>23</v>
      </c>
      <c r="D12" s="18" t="s">
        <v>24</v>
      </c>
      <c r="E12" s="20" t="s">
        <v>25</v>
      </c>
      <c r="F12" s="21">
        <v>566990</v>
      </c>
      <c r="G12" s="22">
        <f t="shared" si="0"/>
        <v>0</v>
      </c>
      <c r="H12" s="21">
        <v>566990</v>
      </c>
      <c r="I12" s="23" t="s">
        <v>26</v>
      </c>
    </row>
    <row r="13" spans="2:9" ht="25.5" x14ac:dyDescent="0.25">
      <c r="B13" s="69" t="s">
        <v>27</v>
      </c>
      <c r="C13" s="69" t="s">
        <v>23</v>
      </c>
      <c r="D13" s="18" t="s">
        <v>28</v>
      </c>
      <c r="E13" s="20" t="s">
        <v>29</v>
      </c>
      <c r="F13" s="21">
        <v>17700</v>
      </c>
      <c r="G13" s="22">
        <f t="shared" si="0"/>
        <v>0</v>
      </c>
      <c r="H13" s="21">
        <v>17700</v>
      </c>
      <c r="I13" s="23" t="s">
        <v>26</v>
      </c>
    </row>
    <row r="14" spans="2:9" ht="45.75" customHeight="1" x14ac:dyDescent="0.25">
      <c r="B14" s="69" t="s">
        <v>30</v>
      </c>
      <c r="C14" s="69" t="s">
        <v>23</v>
      </c>
      <c r="D14" s="18" t="s">
        <v>31</v>
      </c>
      <c r="E14" s="20" t="s">
        <v>29</v>
      </c>
      <c r="F14" s="21">
        <v>23600</v>
      </c>
      <c r="G14" s="22">
        <f t="shared" si="0"/>
        <v>0</v>
      </c>
      <c r="H14" s="21">
        <v>23600</v>
      </c>
      <c r="I14" s="23" t="s">
        <v>26</v>
      </c>
    </row>
    <row r="15" spans="2:9" ht="25.5" x14ac:dyDescent="0.25">
      <c r="B15" s="69" t="s">
        <v>32</v>
      </c>
      <c r="C15" s="69" t="s">
        <v>14</v>
      </c>
      <c r="D15" s="18" t="s">
        <v>33</v>
      </c>
      <c r="E15" s="20" t="s">
        <v>16</v>
      </c>
      <c r="F15" s="21">
        <v>40532.07</v>
      </c>
      <c r="G15" s="22">
        <f t="shared" si="0"/>
        <v>0</v>
      </c>
      <c r="H15" s="21">
        <v>40532.07</v>
      </c>
      <c r="I15" s="23" t="s">
        <v>34</v>
      </c>
    </row>
    <row r="16" spans="2:9" ht="25.5" x14ac:dyDescent="0.25">
      <c r="B16" s="69" t="s">
        <v>35</v>
      </c>
      <c r="C16" s="69" t="s">
        <v>14</v>
      </c>
      <c r="D16" s="18" t="s">
        <v>36</v>
      </c>
      <c r="E16" s="20" t="s">
        <v>16</v>
      </c>
      <c r="F16" s="21">
        <v>5999.08</v>
      </c>
      <c r="G16" s="22">
        <f t="shared" si="0"/>
        <v>0</v>
      </c>
      <c r="H16" s="21">
        <v>5999.08</v>
      </c>
      <c r="I16" s="23" t="s">
        <v>34</v>
      </c>
    </row>
    <row r="17" spans="2:9" ht="25.5" x14ac:dyDescent="0.25">
      <c r="B17" s="69" t="s">
        <v>37</v>
      </c>
      <c r="C17" s="69" t="s">
        <v>14</v>
      </c>
      <c r="D17" s="18" t="s">
        <v>38</v>
      </c>
      <c r="E17" s="20" t="s">
        <v>16</v>
      </c>
      <c r="F17" s="21">
        <v>41878.17</v>
      </c>
      <c r="G17" s="22">
        <f t="shared" si="0"/>
        <v>0</v>
      </c>
      <c r="H17" s="21">
        <v>41878.17</v>
      </c>
      <c r="I17" s="23" t="s">
        <v>34</v>
      </c>
    </row>
    <row r="18" spans="2:9" ht="25.5" x14ac:dyDescent="0.25">
      <c r="B18" s="69" t="s">
        <v>39</v>
      </c>
      <c r="C18" s="69" t="s">
        <v>14</v>
      </c>
      <c r="D18" s="18" t="s">
        <v>40</v>
      </c>
      <c r="E18" s="20" t="s">
        <v>16</v>
      </c>
      <c r="F18" s="21">
        <v>5399.17</v>
      </c>
      <c r="G18" s="22">
        <f t="shared" si="0"/>
        <v>0</v>
      </c>
      <c r="H18" s="21">
        <v>5399.17</v>
      </c>
      <c r="I18" s="23" t="s">
        <v>34</v>
      </c>
    </row>
    <row r="19" spans="2:9" ht="25.5" x14ac:dyDescent="0.25">
      <c r="B19" s="69" t="s">
        <v>41</v>
      </c>
      <c r="C19" s="69" t="s">
        <v>14</v>
      </c>
      <c r="D19" s="18" t="s">
        <v>42</v>
      </c>
      <c r="E19" s="20" t="s">
        <v>16</v>
      </c>
      <c r="F19" s="21">
        <v>7198.89</v>
      </c>
      <c r="G19" s="22">
        <f t="shared" si="0"/>
        <v>0</v>
      </c>
      <c r="H19" s="21">
        <v>7198.89</v>
      </c>
      <c r="I19" s="23" t="s">
        <v>34</v>
      </c>
    </row>
    <row r="20" spans="2:9" ht="25.5" x14ac:dyDescent="0.25">
      <c r="B20" s="69" t="s">
        <v>43</v>
      </c>
      <c r="C20" s="69" t="s">
        <v>14</v>
      </c>
      <c r="D20" s="18" t="s">
        <v>44</v>
      </c>
      <c r="E20" s="20" t="s">
        <v>16</v>
      </c>
      <c r="F20" s="21">
        <v>5399.17</v>
      </c>
      <c r="G20" s="22">
        <f t="shared" si="0"/>
        <v>0</v>
      </c>
      <c r="H20" s="21">
        <v>5399.17</v>
      </c>
      <c r="I20" s="23" t="s">
        <v>34</v>
      </c>
    </row>
    <row r="21" spans="2:9" ht="25.5" x14ac:dyDescent="0.25">
      <c r="B21" s="69" t="s">
        <v>45</v>
      </c>
      <c r="C21" s="69" t="s">
        <v>14</v>
      </c>
      <c r="D21" s="18" t="s">
        <v>46</v>
      </c>
      <c r="E21" s="20" t="s">
        <v>16</v>
      </c>
      <c r="F21" s="21">
        <v>9967.7000000000007</v>
      </c>
      <c r="G21" s="22">
        <f t="shared" si="0"/>
        <v>0</v>
      </c>
      <c r="H21" s="21">
        <v>9967.7000000000007</v>
      </c>
      <c r="I21" s="23" t="s">
        <v>34</v>
      </c>
    </row>
    <row r="22" spans="2:9" ht="25.5" x14ac:dyDescent="0.25">
      <c r="B22" s="69" t="s">
        <v>47</v>
      </c>
      <c r="C22" s="69" t="s">
        <v>14</v>
      </c>
      <c r="D22" s="18" t="s">
        <v>48</v>
      </c>
      <c r="E22" s="20" t="s">
        <v>16</v>
      </c>
      <c r="F22" s="21">
        <v>9967.7000000000007</v>
      </c>
      <c r="G22" s="22">
        <f t="shared" si="0"/>
        <v>0</v>
      </c>
      <c r="H22" s="21">
        <v>9967.7000000000007</v>
      </c>
      <c r="I22" s="23" t="s">
        <v>34</v>
      </c>
    </row>
    <row r="23" spans="2:9" ht="25.5" x14ac:dyDescent="0.25">
      <c r="B23" s="69" t="s">
        <v>49</v>
      </c>
      <c r="C23" s="69" t="s">
        <v>14</v>
      </c>
      <c r="D23" s="18" t="s">
        <v>50</v>
      </c>
      <c r="E23" s="20" t="s">
        <v>16</v>
      </c>
      <c r="F23" s="21">
        <v>7798.8</v>
      </c>
      <c r="G23" s="22">
        <f t="shared" si="0"/>
        <v>0</v>
      </c>
      <c r="H23" s="21">
        <v>7798.8</v>
      </c>
      <c r="I23" s="23" t="s">
        <v>34</v>
      </c>
    </row>
    <row r="24" spans="2:9" ht="25.5" x14ac:dyDescent="0.25">
      <c r="B24" s="69" t="s">
        <v>51</v>
      </c>
      <c r="C24" s="69" t="s">
        <v>14</v>
      </c>
      <c r="D24" s="18" t="s">
        <v>52</v>
      </c>
      <c r="E24" s="20" t="s">
        <v>16</v>
      </c>
      <c r="F24" s="21">
        <v>5999.08</v>
      </c>
      <c r="G24" s="22">
        <f t="shared" si="0"/>
        <v>0</v>
      </c>
      <c r="H24" s="21">
        <v>5999.08</v>
      </c>
      <c r="I24" s="23" t="s">
        <v>34</v>
      </c>
    </row>
    <row r="25" spans="2:9" ht="25.5" x14ac:dyDescent="0.25">
      <c r="B25" s="69" t="s">
        <v>53</v>
      </c>
      <c r="C25" s="69" t="s">
        <v>14</v>
      </c>
      <c r="D25" s="18" t="s">
        <v>54</v>
      </c>
      <c r="E25" s="20" t="s">
        <v>16</v>
      </c>
      <c r="F25" s="21">
        <v>9967.7000000000007</v>
      </c>
      <c r="G25" s="22">
        <f t="shared" si="0"/>
        <v>0</v>
      </c>
      <c r="H25" s="21">
        <v>9967.7000000000007</v>
      </c>
      <c r="I25" s="23" t="s">
        <v>34</v>
      </c>
    </row>
    <row r="26" spans="2:9" ht="25.5" x14ac:dyDescent="0.25">
      <c r="B26" s="69" t="s">
        <v>55</v>
      </c>
      <c r="C26" s="69" t="s">
        <v>14</v>
      </c>
      <c r="D26" s="18" t="s">
        <v>56</v>
      </c>
      <c r="E26" s="20" t="s">
        <v>16</v>
      </c>
      <c r="F26" s="21">
        <v>5999.08</v>
      </c>
      <c r="G26" s="22">
        <f t="shared" si="0"/>
        <v>0</v>
      </c>
      <c r="H26" s="24">
        <v>5999.08</v>
      </c>
      <c r="I26" s="23" t="s">
        <v>57</v>
      </c>
    </row>
    <row r="27" spans="2:9" ht="25.5" x14ac:dyDescent="0.25">
      <c r="B27" s="69" t="s">
        <v>58</v>
      </c>
      <c r="C27" s="69" t="s">
        <v>14</v>
      </c>
      <c r="D27" s="18" t="s">
        <v>59</v>
      </c>
      <c r="E27" s="20" t="s">
        <v>16</v>
      </c>
      <c r="F27" s="21">
        <v>36917.4</v>
      </c>
      <c r="G27" s="22">
        <f t="shared" si="0"/>
        <v>0</v>
      </c>
      <c r="H27" s="24">
        <v>36917.4</v>
      </c>
      <c r="I27" s="23" t="s">
        <v>57</v>
      </c>
    </row>
    <row r="28" spans="2:9" ht="25.5" x14ac:dyDescent="0.25">
      <c r="B28" s="69" t="s">
        <v>60</v>
      </c>
      <c r="C28" s="69" t="s">
        <v>14</v>
      </c>
      <c r="D28" s="18" t="s">
        <v>61</v>
      </c>
      <c r="E28" s="20" t="s">
        <v>16</v>
      </c>
      <c r="F28" s="21">
        <v>10798.34</v>
      </c>
      <c r="G28" s="22">
        <f t="shared" si="0"/>
        <v>0</v>
      </c>
      <c r="H28" s="24">
        <v>10798.34</v>
      </c>
      <c r="I28" s="23" t="s">
        <v>57</v>
      </c>
    </row>
    <row r="29" spans="2:9" ht="25.5" x14ac:dyDescent="0.25">
      <c r="B29" s="69" t="s">
        <v>62</v>
      </c>
      <c r="C29" s="69" t="s">
        <v>14</v>
      </c>
      <c r="D29" s="19" t="s">
        <v>63</v>
      </c>
      <c r="E29" s="20" t="s">
        <v>16</v>
      </c>
      <c r="F29" s="21">
        <v>10798.34</v>
      </c>
      <c r="G29" s="22">
        <f t="shared" si="0"/>
        <v>0</v>
      </c>
      <c r="H29" s="21">
        <v>10798.34</v>
      </c>
      <c r="I29" s="23" t="s">
        <v>64</v>
      </c>
    </row>
    <row r="30" spans="2:9" ht="25.5" x14ac:dyDescent="0.25">
      <c r="B30" s="69" t="s">
        <v>65</v>
      </c>
      <c r="C30" s="69" t="s">
        <v>14</v>
      </c>
      <c r="D30" s="19" t="s">
        <v>66</v>
      </c>
      <c r="E30" s="20" t="s">
        <v>16</v>
      </c>
      <c r="F30" s="21">
        <v>6598.98</v>
      </c>
      <c r="G30" s="22">
        <f t="shared" si="0"/>
        <v>0</v>
      </c>
      <c r="H30" s="21">
        <v>6598.98</v>
      </c>
      <c r="I30" s="23" t="s">
        <v>64</v>
      </c>
    </row>
    <row r="31" spans="2:9" ht="25.5" x14ac:dyDescent="0.25">
      <c r="B31" s="69" t="s">
        <v>67</v>
      </c>
      <c r="C31" s="69" t="s">
        <v>14</v>
      </c>
      <c r="D31" s="19" t="s">
        <v>68</v>
      </c>
      <c r="E31" s="20" t="s">
        <v>16</v>
      </c>
      <c r="F31" s="21">
        <v>5999.08</v>
      </c>
      <c r="G31" s="22">
        <f t="shared" si="0"/>
        <v>0</v>
      </c>
      <c r="H31" s="21">
        <v>5999.08</v>
      </c>
      <c r="I31" s="23" t="s">
        <v>64</v>
      </c>
    </row>
    <row r="32" spans="2:9" ht="25.5" x14ac:dyDescent="0.25">
      <c r="B32" s="69" t="s">
        <v>69</v>
      </c>
      <c r="C32" s="69" t="s">
        <v>14</v>
      </c>
      <c r="D32" s="19" t="s">
        <v>70</v>
      </c>
      <c r="E32" s="20" t="s">
        <v>16</v>
      </c>
      <c r="F32" s="21">
        <v>5999.08</v>
      </c>
      <c r="G32" s="22">
        <f t="shared" si="0"/>
        <v>0</v>
      </c>
      <c r="H32" s="21">
        <v>5999.08</v>
      </c>
      <c r="I32" s="23" t="s">
        <v>64</v>
      </c>
    </row>
    <row r="33" spans="2:9" ht="25.5" x14ac:dyDescent="0.25">
      <c r="B33" s="69" t="s">
        <v>71</v>
      </c>
      <c r="C33" s="69" t="s">
        <v>14</v>
      </c>
      <c r="D33" s="19" t="s">
        <v>72</v>
      </c>
      <c r="E33" s="20" t="s">
        <v>16</v>
      </c>
      <c r="F33" s="21">
        <v>5999.08</v>
      </c>
      <c r="G33" s="22">
        <f t="shared" si="0"/>
        <v>0</v>
      </c>
      <c r="H33" s="21">
        <v>5999.08</v>
      </c>
      <c r="I33" s="23" t="s">
        <v>64</v>
      </c>
    </row>
    <row r="34" spans="2:9" ht="25.5" x14ac:dyDescent="0.25">
      <c r="B34" s="69" t="s">
        <v>73</v>
      </c>
      <c r="C34" s="69" t="s">
        <v>14</v>
      </c>
      <c r="D34" s="19" t="s">
        <v>74</v>
      </c>
      <c r="E34" s="20" t="s">
        <v>16</v>
      </c>
      <c r="F34" s="21">
        <v>10383.02</v>
      </c>
      <c r="G34" s="22">
        <f t="shared" si="0"/>
        <v>0</v>
      </c>
      <c r="H34" s="21">
        <v>10383.02</v>
      </c>
      <c r="I34" s="23" t="s">
        <v>64</v>
      </c>
    </row>
    <row r="35" spans="2:9" ht="25.5" x14ac:dyDescent="0.25">
      <c r="B35" s="69" t="s">
        <v>75</v>
      </c>
      <c r="C35" s="69" t="s">
        <v>14</v>
      </c>
      <c r="D35" s="19" t="s">
        <v>76</v>
      </c>
      <c r="E35" s="20" t="s">
        <v>16</v>
      </c>
      <c r="F35" s="21">
        <v>5999.08</v>
      </c>
      <c r="G35" s="22">
        <f t="shared" si="0"/>
        <v>0</v>
      </c>
      <c r="H35" s="21">
        <v>5999.08</v>
      </c>
      <c r="I35" s="23" t="s">
        <v>64</v>
      </c>
    </row>
    <row r="36" spans="2:9" ht="25.5" x14ac:dyDescent="0.25">
      <c r="B36" s="69" t="s">
        <v>77</v>
      </c>
      <c r="C36" s="69" t="s">
        <v>14</v>
      </c>
      <c r="D36" s="19" t="s">
        <v>78</v>
      </c>
      <c r="E36" s="20" t="s">
        <v>16</v>
      </c>
      <c r="F36" s="21">
        <v>9967.7000000000007</v>
      </c>
      <c r="G36" s="22">
        <f t="shared" si="0"/>
        <v>0</v>
      </c>
      <c r="H36" s="21">
        <v>9967.7000000000007</v>
      </c>
      <c r="I36" s="23" t="s">
        <v>64</v>
      </c>
    </row>
    <row r="37" spans="2:9" ht="25.5" x14ac:dyDescent="0.25">
      <c r="B37" s="69" t="s">
        <v>79</v>
      </c>
      <c r="C37" s="69" t="s">
        <v>14</v>
      </c>
      <c r="D37" s="19" t="s">
        <v>80</v>
      </c>
      <c r="E37" s="20" t="s">
        <v>16</v>
      </c>
      <c r="F37" s="21">
        <v>207660.36</v>
      </c>
      <c r="G37" s="22">
        <f t="shared" si="0"/>
        <v>0</v>
      </c>
      <c r="H37" s="21">
        <v>207660.36</v>
      </c>
      <c r="I37" s="23" t="s">
        <v>64</v>
      </c>
    </row>
    <row r="38" spans="2:9" ht="25.5" x14ac:dyDescent="0.25">
      <c r="B38" s="69" t="s">
        <v>81</v>
      </c>
      <c r="C38" s="69" t="s">
        <v>14</v>
      </c>
      <c r="D38" s="19" t="s">
        <v>82</v>
      </c>
      <c r="E38" s="20" t="s">
        <v>16</v>
      </c>
      <c r="F38" s="21">
        <v>6598.98</v>
      </c>
      <c r="G38" s="22">
        <f t="shared" si="0"/>
        <v>0</v>
      </c>
      <c r="H38" s="21">
        <v>6598.98</v>
      </c>
      <c r="I38" s="23" t="s">
        <v>64</v>
      </c>
    </row>
    <row r="39" spans="2:9" ht="25.5" x14ac:dyDescent="0.25">
      <c r="B39" s="69" t="s">
        <v>83</v>
      </c>
      <c r="C39" s="69" t="s">
        <v>84</v>
      </c>
      <c r="D39" s="19" t="s">
        <v>85</v>
      </c>
      <c r="E39" s="20" t="s">
        <v>86</v>
      </c>
      <c r="F39" s="21">
        <v>16048</v>
      </c>
      <c r="G39" s="22">
        <f t="shared" si="0"/>
        <v>0</v>
      </c>
      <c r="H39" s="21">
        <v>16048</v>
      </c>
      <c r="I39" s="23" t="s">
        <v>87</v>
      </c>
    </row>
    <row r="40" spans="2:9" ht="25.5" x14ac:dyDescent="0.25">
      <c r="B40" s="69" t="s">
        <v>88</v>
      </c>
      <c r="C40" s="69" t="s">
        <v>14</v>
      </c>
      <c r="D40" s="19" t="s">
        <v>89</v>
      </c>
      <c r="E40" s="20" t="s">
        <v>16</v>
      </c>
      <c r="F40" s="21">
        <v>22842.639999999999</v>
      </c>
      <c r="G40" s="22">
        <f t="shared" si="0"/>
        <v>0</v>
      </c>
      <c r="H40" s="21">
        <v>22842.639999999999</v>
      </c>
      <c r="I40" s="23" t="s">
        <v>90</v>
      </c>
    </row>
    <row r="41" spans="2:9" ht="25.5" x14ac:dyDescent="0.25">
      <c r="B41" s="69" t="s">
        <v>91</v>
      </c>
      <c r="C41" s="69" t="s">
        <v>14</v>
      </c>
      <c r="D41" s="19" t="s">
        <v>92</v>
      </c>
      <c r="E41" s="20" t="s">
        <v>16</v>
      </c>
      <c r="F41" s="21">
        <v>41532.07</v>
      </c>
      <c r="G41" s="22">
        <f t="shared" si="0"/>
        <v>0</v>
      </c>
      <c r="H41" s="21">
        <v>41532.07</v>
      </c>
      <c r="I41" s="23" t="s">
        <v>90</v>
      </c>
    </row>
    <row r="42" spans="2:9" ht="25.5" x14ac:dyDescent="0.25">
      <c r="B42" s="69" t="s">
        <v>93</v>
      </c>
      <c r="C42" s="69" t="s">
        <v>14</v>
      </c>
      <c r="D42" s="19" t="s">
        <v>94</v>
      </c>
      <c r="E42" s="20" t="s">
        <v>16</v>
      </c>
      <c r="F42" s="21">
        <v>18458.7</v>
      </c>
      <c r="G42" s="22">
        <f t="shared" si="0"/>
        <v>0</v>
      </c>
      <c r="H42" s="21">
        <v>18458.7</v>
      </c>
      <c r="I42" s="23" t="s">
        <v>90</v>
      </c>
    </row>
    <row r="43" spans="2:9" ht="25.5" x14ac:dyDescent="0.25">
      <c r="B43" s="69" t="s">
        <v>95</v>
      </c>
      <c r="C43" s="69" t="s">
        <v>14</v>
      </c>
      <c r="D43" s="19" t="s">
        <v>96</v>
      </c>
      <c r="E43" s="20" t="s">
        <v>16</v>
      </c>
      <c r="F43" s="21">
        <v>130133.83</v>
      </c>
      <c r="G43" s="22">
        <f t="shared" si="0"/>
        <v>0</v>
      </c>
      <c r="H43" s="21">
        <v>130133.83</v>
      </c>
      <c r="I43" s="23" t="s">
        <v>90</v>
      </c>
    </row>
    <row r="44" spans="2:9" ht="25.5" x14ac:dyDescent="0.25">
      <c r="B44" s="69" t="s">
        <v>97</v>
      </c>
      <c r="C44" s="69" t="s">
        <v>14</v>
      </c>
      <c r="D44" s="19" t="s">
        <v>98</v>
      </c>
      <c r="E44" s="20" t="s">
        <v>16</v>
      </c>
      <c r="F44" s="21">
        <v>16151.36</v>
      </c>
      <c r="G44" s="22">
        <f t="shared" si="0"/>
        <v>0</v>
      </c>
      <c r="H44" s="21">
        <v>16151.36</v>
      </c>
      <c r="I44" s="23" t="s">
        <v>90</v>
      </c>
    </row>
    <row r="45" spans="2:9" ht="25.5" x14ac:dyDescent="0.25">
      <c r="B45" s="69" t="s">
        <v>99</v>
      </c>
      <c r="C45" s="69" t="s">
        <v>14</v>
      </c>
      <c r="D45" s="19" t="s">
        <v>100</v>
      </c>
      <c r="E45" s="20" t="s">
        <v>16</v>
      </c>
      <c r="F45" s="21">
        <v>9967.7000000000007</v>
      </c>
      <c r="G45" s="22">
        <f t="shared" si="0"/>
        <v>0</v>
      </c>
      <c r="H45" s="21">
        <v>9967.7000000000007</v>
      </c>
      <c r="I45" s="23" t="s">
        <v>90</v>
      </c>
    </row>
    <row r="46" spans="2:9" ht="25.5" x14ac:dyDescent="0.25">
      <c r="B46" s="69" t="s">
        <v>101</v>
      </c>
      <c r="C46" s="69" t="s">
        <v>14</v>
      </c>
      <c r="D46" s="19" t="s">
        <v>102</v>
      </c>
      <c r="E46" s="20" t="s">
        <v>16</v>
      </c>
      <c r="F46" s="21">
        <v>11259.27</v>
      </c>
      <c r="G46" s="22">
        <f t="shared" si="0"/>
        <v>0</v>
      </c>
      <c r="H46" s="21">
        <v>11259.27</v>
      </c>
      <c r="I46" s="23" t="s">
        <v>90</v>
      </c>
    </row>
    <row r="47" spans="2:9" ht="25.5" x14ac:dyDescent="0.25">
      <c r="B47" s="69" t="s">
        <v>103</v>
      </c>
      <c r="C47" s="69" t="s">
        <v>104</v>
      </c>
      <c r="D47" s="25" t="s">
        <v>105</v>
      </c>
      <c r="E47" s="26" t="s">
        <v>106</v>
      </c>
      <c r="F47" s="21">
        <v>819008.5</v>
      </c>
      <c r="G47" s="22">
        <f t="shared" si="0"/>
        <v>0</v>
      </c>
      <c r="H47" s="21">
        <v>819008.5</v>
      </c>
      <c r="I47" s="23" t="s">
        <v>107</v>
      </c>
    </row>
    <row r="48" spans="2:9" ht="25.5" x14ac:dyDescent="0.25">
      <c r="B48" s="69" t="s">
        <v>108</v>
      </c>
      <c r="C48" s="69" t="s">
        <v>14</v>
      </c>
      <c r="D48" s="25" t="s">
        <v>109</v>
      </c>
      <c r="E48" s="20" t="s">
        <v>16</v>
      </c>
      <c r="F48" s="22">
        <v>7614.21</v>
      </c>
      <c r="G48" s="22">
        <f t="shared" si="0"/>
        <v>0</v>
      </c>
      <c r="H48" s="22">
        <v>7614.21</v>
      </c>
      <c r="I48" s="23" t="s">
        <v>110</v>
      </c>
    </row>
    <row r="49" spans="2:9" ht="28.5" customHeight="1" x14ac:dyDescent="0.25">
      <c r="B49" s="69" t="s">
        <v>111</v>
      </c>
      <c r="C49" s="69" t="s">
        <v>14</v>
      </c>
      <c r="D49" s="25" t="s">
        <v>112</v>
      </c>
      <c r="E49" s="20" t="s">
        <v>16</v>
      </c>
      <c r="F49" s="22">
        <v>6682.01</v>
      </c>
      <c r="G49" s="22">
        <f t="shared" si="0"/>
        <v>0</v>
      </c>
      <c r="H49" s="22">
        <v>6682.01</v>
      </c>
      <c r="I49" s="23" t="s">
        <v>110</v>
      </c>
    </row>
    <row r="50" spans="2:9" ht="21.75" customHeight="1" x14ac:dyDescent="0.25">
      <c r="B50" s="69" t="s">
        <v>113</v>
      </c>
      <c r="C50" s="69" t="s">
        <v>14</v>
      </c>
      <c r="D50" s="25" t="s">
        <v>114</v>
      </c>
      <c r="E50" s="20" t="s">
        <v>16</v>
      </c>
      <c r="F50" s="22">
        <v>18458.7</v>
      </c>
      <c r="G50" s="22">
        <f t="shared" si="0"/>
        <v>0</v>
      </c>
      <c r="H50" s="22">
        <v>18458.7</v>
      </c>
      <c r="I50" s="23" t="s">
        <v>110</v>
      </c>
    </row>
    <row r="51" spans="2:9" ht="25.5" x14ac:dyDescent="0.25">
      <c r="B51" s="69" t="s">
        <v>115</v>
      </c>
      <c r="C51" s="69" t="s">
        <v>14</v>
      </c>
      <c r="D51" s="25" t="s">
        <v>116</v>
      </c>
      <c r="E51" s="20" t="s">
        <v>16</v>
      </c>
      <c r="F51" s="22">
        <v>5999.08</v>
      </c>
      <c r="G51" s="22">
        <f t="shared" si="0"/>
        <v>0</v>
      </c>
      <c r="H51" s="22">
        <v>5999.08</v>
      </c>
      <c r="I51" s="23" t="s">
        <v>110</v>
      </c>
    </row>
    <row r="52" spans="2:9" ht="25.5" x14ac:dyDescent="0.25">
      <c r="B52" s="69" t="s">
        <v>117</v>
      </c>
      <c r="C52" s="69" t="s">
        <v>14</v>
      </c>
      <c r="D52" s="25" t="s">
        <v>118</v>
      </c>
      <c r="E52" s="20" t="s">
        <v>16</v>
      </c>
      <c r="F52" s="22">
        <v>6598.98</v>
      </c>
      <c r="G52" s="22">
        <f t="shared" si="0"/>
        <v>0</v>
      </c>
      <c r="H52" s="22">
        <v>6598.98</v>
      </c>
      <c r="I52" s="23" t="s">
        <v>110</v>
      </c>
    </row>
    <row r="53" spans="2:9" ht="25.5" x14ac:dyDescent="0.25">
      <c r="B53" s="69" t="s">
        <v>119</v>
      </c>
      <c r="C53" s="69" t="s">
        <v>14</v>
      </c>
      <c r="D53" s="25" t="s">
        <v>120</v>
      </c>
      <c r="E53" s="20" t="s">
        <v>16</v>
      </c>
      <c r="F53" s="22">
        <v>5537.61</v>
      </c>
      <c r="G53" s="22">
        <f t="shared" si="0"/>
        <v>0</v>
      </c>
      <c r="H53" s="22">
        <v>5537.61</v>
      </c>
      <c r="I53" s="23" t="s">
        <v>110</v>
      </c>
    </row>
    <row r="54" spans="2:9" ht="25.5" x14ac:dyDescent="0.25">
      <c r="B54" s="69" t="s">
        <v>121</v>
      </c>
      <c r="C54" s="69" t="s">
        <v>14</v>
      </c>
      <c r="D54" s="25" t="s">
        <v>122</v>
      </c>
      <c r="E54" s="20" t="s">
        <v>16</v>
      </c>
      <c r="F54" s="22">
        <v>11075.22</v>
      </c>
      <c r="G54" s="22">
        <f t="shared" si="0"/>
        <v>0</v>
      </c>
      <c r="H54" s="22">
        <v>11075.22</v>
      </c>
      <c r="I54" s="23" t="s">
        <v>110</v>
      </c>
    </row>
    <row r="55" spans="2:9" ht="25.5" x14ac:dyDescent="0.25">
      <c r="B55" s="69" t="s">
        <v>123</v>
      </c>
      <c r="C55" s="69" t="s">
        <v>14</v>
      </c>
      <c r="D55" s="27" t="s">
        <v>124</v>
      </c>
      <c r="E55" s="20" t="s">
        <v>16</v>
      </c>
      <c r="F55" s="22">
        <v>7614.21</v>
      </c>
      <c r="G55" s="22">
        <f t="shared" si="0"/>
        <v>0</v>
      </c>
      <c r="H55" s="22">
        <v>7614.21</v>
      </c>
      <c r="I55" s="28" t="s">
        <v>125</v>
      </c>
    </row>
    <row r="56" spans="2:9" ht="25.5" x14ac:dyDescent="0.25">
      <c r="B56" s="69" t="s">
        <v>126</v>
      </c>
      <c r="C56" s="69" t="s">
        <v>14</v>
      </c>
      <c r="D56" s="27" t="s">
        <v>127</v>
      </c>
      <c r="E56" s="20" t="s">
        <v>16</v>
      </c>
      <c r="F56" s="22">
        <v>8306.41</v>
      </c>
      <c r="G56" s="22">
        <f t="shared" si="0"/>
        <v>0</v>
      </c>
      <c r="H56" s="22">
        <v>8306.41</v>
      </c>
      <c r="I56" s="28" t="s">
        <v>125</v>
      </c>
    </row>
    <row r="57" spans="2:9" ht="25.5" x14ac:dyDescent="0.25">
      <c r="B57" s="69" t="s">
        <v>128</v>
      </c>
      <c r="C57" s="69" t="s">
        <v>14</v>
      </c>
      <c r="D57" s="27" t="s">
        <v>129</v>
      </c>
      <c r="E57" s="20" t="s">
        <v>16</v>
      </c>
      <c r="F57" s="22">
        <v>9806.41</v>
      </c>
      <c r="G57" s="22">
        <f t="shared" si="0"/>
        <v>0</v>
      </c>
      <c r="H57" s="22">
        <v>9806.41</v>
      </c>
      <c r="I57" s="29">
        <v>44655</v>
      </c>
    </row>
    <row r="58" spans="2:9" ht="25.5" x14ac:dyDescent="0.25">
      <c r="B58" s="69" t="s">
        <v>130</v>
      </c>
      <c r="C58" s="69" t="s">
        <v>14</v>
      </c>
      <c r="D58" s="27" t="s">
        <v>131</v>
      </c>
      <c r="E58" s="20" t="s">
        <v>16</v>
      </c>
      <c r="F58" s="22">
        <v>8145.13</v>
      </c>
      <c r="G58" s="22">
        <f t="shared" si="0"/>
        <v>0</v>
      </c>
      <c r="H58" s="22">
        <v>8145.13</v>
      </c>
      <c r="I58" s="29">
        <v>44655</v>
      </c>
    </row>
    <row r="59" spans="2:9" ht="25.5" x14ac:dyDescent="0.25">
      <c r="B59" s="69" t="s">
        <v>132</v>
      </c>
      <c r="C59" s="69" t="s">
        <v>14</v>
      </c>
      <c r="D59" s="25" t="s">
        <v>133</v>
      </c>
      <c r="E59" s="20" t="s">
        <v>16</v>
      </c>
      <c r="F59" s="22">
        <v>25383.02</v>
      </c>
      <c r="G59" s="22">
        <f t="shared" si="0"/>
        <v>0</v>
      </c>
      <c r="H59" s="22">
        <v>25383.02</v>
      </c>
      <c r="I59" s="23" t="s">
        <v>134</v>
      </c>
    </row>
    <row r="60" spans="2:9" ht="25.5" x14ac:dyDescent="0.25">
      <c r="B60" s="69" t="s">
        <v>135</v>
      </c>
      <c r="C60" s="69" t="s">
        <v>14</v>
      </c>
      <c r="D60" s="25" t="s">
        <v>136</v>
      </c>
      <c r="E60" s="20" t="s">
        <v>16</v>
      </c>
      <c r="F60" s="22">
        <v>1556.79</v>
      </c>
      <c r="G60" s="22">
        <f t="shared" si="0"/>
        <v>0</v>
      </c>
      <c r="H60" s="22">
        <v>1556.79</v>
      </c>
      <c r="I60" s="23" t="s">
        <v>134</v>
      </c>
    </row>
    <row r="61" spans="2:9" ht="25.5" x14ac:dyDescent="0.25">
      <c r="B61" s="69" t="s">
        <v>137</v>
      </c>
      <c r="C61" s="69" t="s">
        <v>14</v>
      </c>
      <c r="D61" s="25" t="s">
        <v>138</v>
      </c>
      <c r="E61" s="20" t="s">
        <v>16</v>
      </c>
      <c r="F61" s="22">
        <v>20766.04</v>
      </c>
      <c r="G61" s="22">
        <f t="shared" si="0"/>
        <v>0</v>
      </c>
      <c r="H61" s="22">
        <v>20766.04</v>
      </c>
      <c r="I61" s="23" t="s">
        <v>134</v>
      </c>
    </row>
    <row r="62" spans="2:9" ht="25.5" x14ac:dyDescent="0.25">
      <c r="B62" s="69" t="s">
        <v>139</v>
      </c>
      <c r="C62" s="69" t="s">
        <v>14</v>
      </c>
      <c r="D62" s="25" t="s">
        <v>140</v>
      </c>
      <c r="E62" s="20" t="s">
        <v>16</v>
      </c>
      <c r="F62" s="22">
        <v>42305.03</v>
      </c>
      <c r="G62" s="22">
        <f t="shared" si="0"/>
        <v>0</v>
      </c>
      <c r="H62" s="22">
        <v>42305.03</v>
      </c>
      <c r="I62" s="23" t="s">
        <v>134</v>
      </c>
    </row>
    <row r="63" spans="2:9" ht="25.5" x14ac:dyDescent="0.25">
      <c r="B63" s="69" t="s">
        <v>141</v>
      </c>
      <c r="C63" s="69" t="s">
        <v>14</v>
      </c>
      <c r="D63" s="25" t="s">
        <v>142</v>
      </c>
      <c r="E63" s="20" t="s">
        <v>16</v>
      </c>
      <c r="F63" s="22">
        <v>5537.61</v>
      </c>
      <c r="G63" s="22">
        <f t="shared" si="0"/>
        <v>0</v>
      </c>
      <c r="H63" s="22">
        <v>5537.61</v>
      </c>
      <c r="I63" s="23" t="s">
        <v>134</v>
      </c>
    </row>
    <row r="64" spans="2:9" ht="25.5" x14ac:dyDescent="0.25">
      <c r="B64" s="69" t="s">
        <v>143</v>
      </c>
      <c r="C64" s="69" t="s">
        <v>14</v>
      </c>
      <c r="D64" s="25" t="s">
        <v>144</v>
      </c>
      <c r="E64" s="20" t="s">
        <v>16</v>
      </c>
      <c r="F64" s="22">
        <v>9446.24</v>
      </c>
      <c r="G64" s="22">
        <f t="shared" si="0"/>
        <v>0</v>
      </c>
      <c r="H64" s="22">
        <v>9446.24</v>
      </c>
      <c r="I64" s="23" t="s">
        <v>134</v>
      </c>
    </row>
    <row r="65" spans="2:9" ht="25.5" x14ac:dyDescent="0.25">
      <c r="B65" s="69" t="s">
        <v>145</v>
      </c>
      <c r="C65" s="69" t="s">
        <v>14</v>
      </c>
      <c r="D65" s="25" t="s">
        <v>146</v>
      </c>
      <c r="E65" s="20" t="s">
        <v>16</v>
      </c>
      <c r="F65" s="22">
        <v>36340.559999999998</v>
      </c>
      <c r="G65" s="22">
        <f t="shared" si="0"/>
        <v>0</v>
      </c>
      <c r="H65" s="22">
        <v>36340.559999999998</v>
      </c>
      <c r="I65" s="23" t="s">
        <v>134</v>
      </c>
    </row>
    <row r="66" spans="2:9" ht="25.5" x14ac:dyDescent="0.25">
      <c r="B66" s="69" t="s">
        <v>147</v>
      </c>
      <c r="C66" s="69" t="s">
        <v>14</v>
      </c>
      <c r="D66" s="25" t="s">
        <v>148</v>
      </c>
      <c r="E66" s="20" t="s">
        <v>16</v>
      </c>
      <c r="F66" s="22">
        <v>59227.040000000001</v>
      </c>
      <c r="G66" s="22">
        <f t="shared" si="0"/>
        <v>0</v>
      </c>
      <c r="H66" s="22">
        <v>59227.040000000001</v>
      </c>
      <c r="I66" s="23" t="s">
        <v>134</v>
      </c>
    </row>
    <row r="67" spans="2:9" ht="25.5" x14ac:dyDescent="0.25">
      <c r="B67" s="69" t="s">
        <v>149</v>
      </c>
      <c r="C67" s="69" t="s">
        <v>14</v>
      </c>
      <c r="D67" s="25" t="s">
        <v>150</v>
      </c>
      <c r="E67" s="20" t="s">
        <v>16</v>
      </c>
      <c r="F67" s="22">
        <v>48857.87</v>
      </c>
      <c r="G67" s="22">
        <f t="shared" si="0"/>
        <v>0</v>
      </c>
      <c r="H67" s="22">
        <v>48857.87</v>
      </c>
      <c r="I67" s="23" t="s">
        <v>134</v>
      </c>
    </row>
    <row r="68" spans="2:9" ht="25.5" x14ac:dyDescent="0.25">
      <c r="B68" s="69" t="s">
        <v>151</v>
      </c>
      <c r="C68" s="69" t="s">
        <v>14</v>
      </c>
      <c r="D68" s="25" t="s">
        <v>152</v>
      </c>
      <c r="E68" s="20" t="s">
        <v>16</v>
      </c>
      <c r="F68" s="22">
        <v>9690.82</v>
      </c>
      <c r="G68" s="22">
        <f t="shared" si="0"/>
        <v>0</v>
      </c>
      <c r="H68" s="22">
        <v>9690.82</v>
      </c>
      <c r="I68" s="23" t="s">
        <v>134</v>
      </c>
    </row>
    <row r="69" spans="2:9" ht="25.5" x14ac:dyDescent="0.25">
      <c r="B69" s="69" t="s">
        <v>153</v>
      </c>
      <c r="C69" s="69" t="s">
        <v>14</v>
      </c>
      <c r="D69" s="25" t="s">
        <v>154</v>
      </c>
      <c r="E69" s="20" t="s">
        <v>16</v>
      </c>
      <c r="F69" s="22">
        <v>17997.23</v>
      </c>
      <c r="G69" s="22">
        <f t="shared" si="0"/>
        <v>0</v>
      </c>
      <c r="H69" s="22">
        <v>17997.23</v>
      </c>
      <c r="I69" s="23" t="s">
        <v>134</v>
      </c>
    </row>
    <row r="70" spans="2:9" ht="25.5" x14ac:dyDescent="0.25">
      <c r="B70" s="69" t="s">
        <v>155</v>
      </c>
      <c r="C70" s="69" t="s">
        <v>14</v>
      </c>
      <c r="D70" s="25" t="s">
        <v>156</v>
      </c>
      <c r="E70" s="20" t="s">
        <v>16</v>
      </c>
      <c r="F70" s="22">
        <v>8998.6200000000008</v>
      </c>
      <c r="G70" s="22">
        <f t="shared" si="0"/>
        <v>0</v>
      </c>
      <c r="H70" s="22">
        <v>8998.6200000000008</v>
      </c>
      <c r="I70" s="23" t="s">
        <v>134</v>
      </c>
    </row>
    <row r="71" spans="2:9" ht="25.5" x14ac:dyDescent="0.25">
      <c r="B71" s="69" t="s">
        <v>157</v>
      </c>
      <c r="C71" s="69" t="s">
        <v>14</v>
      </c>
      <c r="D71" s="25" t="s">
        <v>158</v>
      </c>
      <c r="E71" s="20" t="s">
        <v>16</v>
      </c>
      <c r="F71" s="22">
        <v>12182.74</v>
      </c>
      <c r="G71" s="22">
        <f t="shared" si="0"/>
        <v>0</v>
      </c>
      <c r="H71" s="22">
        <v>12182.74</v>
      </c>
      <c r="I71" s="23" t="s">
        <v>134</v>
      </c>
    </row>
    <row r="72" spans="2:9" ht="25.5" x14ac:dyDescent="0.25">
      <c r="B72" s="69" t="s">
        <v>159</v>
      </c>
      <c r="C72" s="69" t="s">
        <v>14</v>
      </c>
      <c r="D72" s="25" t="s">
        <v>160</v>
      </c>
      <c r="E72" s="20" t="s">
        <v>16</v>
      </c>
      <c r="F72" s="22">
        <v>30750.75</v>
      </c>
      <c r="G72" s="22">
        <f t="shared" si="0"/>
        <v>0</v>
      </c>
      <c r="H72" s="22">
        <v>30750.75</v>
      </c>
      <c r="I72" s="23" t="s">
        <v>134</v>
      </c>
    </row>
    <row r="73" spans="2:9" ht="25.5" x14ac:dyDescent="0.25">
      <c r="B73" s="69" t="s">
        <v>161</v>
      </c>
      <c r="C73" s="69" t="s">
        <v>14</v>
      </c>
      <c r="D73" s="25" t="s">
        <v>162</v>
      </c>
      <c r="E73" s="20" t="s">
        <v>16</v>
      </c>
      <c r="F73" s="22">
        <v>27411.17</v>
      </c>
      <c r="G73" s="22">
        <f t="shared" ref="G73:G136" si="1">+F73-H73</f>
        <v>0</v>
      </c>
      <c r="H73" s="22">
        <v>27411.17</v>
      </c>
      <c r="I73" s="23" t="s">
        <v>134</v>
      </c>
    </row>
    <row r="74" spans="2:9" ht="25.5" x14ac:dyDescent="0.25">
      <c r="B74" s="69" t="s">
        <v>163</v>
      </c>
      <c r="C74" s="69" t="s">
        <v>14</v>
      </c>
      <c r="D74" s="25" t="s">
        <v>164</v>
      </c>
      <c r="E74" s="20" t="s">
        <v>16</v>
      </c>
      <c r="F74" s="22">
        <v>38071.07</v>
      </c>
      <c r="G74" s="22">
        <f t="shared" si="1"/>
        <v>0</v>
      </c>
      <c r="H74" s="22">
        <v>38071.07</v>
      </c>
      <c r="I74" s="23" t="s">
        <v>134</v>
      </c>
    </row>
    <row r="75" spans="2:9" x14ac:dyDescent="0.25">
      <c r="B75" s="69" t="s">
        <v>165</v>
      </c>
      <c r="C75" s="69" t="s">
        <v>23</v>
      </c>
      <c r="D75" s="25" t="s">
        <v>166</v>
      </c>
      <c r="E75" s="26" t="s">
        <v>167</v>
      </c>
      <c r="F75" s="22">
        <v>29500</v>
      </c>
      <c r="G75" s="22">
        <f t="shared" si="1"/>
        <v>0</v>
      </c>
      <c r="H75" s="21">
        <v>29500</v>
      </c>
      <c r="I75" s="30" t="s">
        <v>168</v>
      </c>
    </row>
    <row r="76" spans="2:9" x14ac:dyDescent="0.25">
      <c r="B76" s="69" t="s">
        <v>169</v>
      </c>
      <c r="C76" s="69" t="s">
        <v>23</v>
      </c>
      <c r="D76" s="25" t="s">
        <v>170</v>
      </c>
      <c r="E76" s="26" t="s">
        <v>171</v>
      </c>
      <c r="F76" s="22">
        <v>70800</v>
      </c>
      <c r="G76" s="22">
        <f t="shared" si="1"/>
        <v>0</v>
      </c>
      <c r="H76" s="21">
        <v>70800</v>
      </c>
      <c r="I76" s="31" t="s">
        <v>172</v>
      </c>
    </row>
    <row r="77" spans="2:9" x14ac:dyDescent="0.25">
      <c r="B77" s="69" t="s">
        <v>173</v>
      </c>
      <c r="C77" s="69" t="s">
        <v>23</v>
      </c>
      <c r="D77" s="25" t="s">
        <v>174</v>
      </c>
      <c r="E77" s="26" t="s">
        <v>175</v>
      </c>
      <c r="F77" s="22">
        <v>47200</v>
      </c>
      <c r="G77" s="22">
        <f t="shared" si="1"/>
        <v>0</v>
      </c>
      <c r="H77" s="21">
        <v>47200</v>
      </c>
      <c r="I77" s="30">
        <v>44506</v>
      </c>
    </row>
    <row r="78" spans="2:9" x14ac:dyDescent="0.25">
      <c r="B78" s="69" t="s">
        <v>176</v>
      </c>
      <c r="C78" s="69" t="s">
        <v>23</v>
      </c>
      <c r="D78" s="25" t="s">
        <v>177</v>
      </c>
      <c r="E78" s="26" t="s">
        <v>178</v>
      </c>
      <c r="F78" s="22">
        <v>11800</v>
      </c>
      <c r="G78" s="22">
        <f t="shared" si="1"/>
        <v>0</v>
      </c>
      <c r="H78" s="21">
        <v>11800</v>
      </c>
      <c r="I78" s="31">
        <v>44475</v>
      </c>
    </row>
    <row r="79" spans="2:9" ht="29.25" customHeight="1" x14ac:dyDescent="0.25">
      <c r="B79" s="69" t="s">
        <v>179</v>
      </c>
      <c r="C79" s="69" t="s">
        <v>104</v>
      </c>
      <c r="D79" s="25" t="s">
        <v>180</v>
      </c>
      <c r="E79" s="26" t="s">
        <v>181</v>
      </c>
      <c r="F79" s="21">
        <v>410340</v>
      </c>
      <c r="G79" s="22">
        <f t="shared" si="1"/>
        <v>388040</v>
      </c>
      <c r="H79" s="21">
        <v>22300</v>
      </c>
      <c r="I79" s="31" t="s">
        <v>182</v>
      </c>
    </row>
    <row r="80" spans="2:9" ht="31.5" customHeight="1" x14ac:dyDescent="0.25">
      <c r="B80" s="69" t="s">
        <v>183</v>
      </c>
      <c r="C80" s="69" t="s">
        <v>23</v>
      </c>
      <c r="D80" s="25" t="s">
        <v>184</v>
      </c>
      <c r="E80" s="26" t="s">
        <v>175</v>
      </c>
      <c r="F80" s="22">
        <v>47200</v>
      </c>
      <c r="G80" s="22">
        <f t="shared" si="1"/>
        <v>0</v>
      </c>
      <c r="H80" s="21">
        <v>47200</v>
      </c>
      <c r="I80" s="30">
        <v>44445</v>
      </c>
    </row>
    <row r="81" spans="2:9" ht="24.75" customHeight="1" x14ac:dyDescent="0.25">
      <c r="B81" s="69" t="s">
        <v>185</v>
      </c>
      <c r="C81" s="69" t="s">
        <v>23</v>
      </c>
      <c r="D81" s="25" t="s">
        <v>174</v>
      </c>
      <c r="E81" s="26" t="s">
        <v>186</v>
      </c>
      <c r="F81" s="22">
        <v>58999.41</v>
      </c>
      <c r="G81" s="22">
        <f t="shared" si="1"/>
        <v>0</v>
      </c>
      <c r="H81" s="21">
        <v>58999.41</v>
      </c>
      <c r="I81" s="30">
        <v>44445</v>
      </c>
    </row>
    <row r="82" spans="2:9" ht="24.75" customHeight="1" x14ac:dyDescent="0.25">
      <c r="B82" s="69" t="s">
        <v>187</v>
      </c>
      <c r="C82" s="69" t="s">
        <v>188</v>
      </c>
      <c r="D82" s="25" t="s">
        <v>189</v>
      </c>
      <c r="E82" s="26" t="s">
        <v>190</v>
      </c>
      <c r="F82" s="22">
        <v>791101.4</v>
      </c>
      <c r="G82" s="22">
        <f t="shared" si="1"/>
        <v>0</v>
      </c>
      <c r="H82" s="21">
        <v>791101.4</v>
      </c>
      <c r="I82" s="30">
        <v>44378</v>
      </c>
    </row>
    <row r="83" spans="2:9" ht="24.75" customHeight="1" x14ac:dyDescent="0.25">
      <c r="B83" s="69" t="s">
        <v>191</v>
      </c>
      <c r="C83" s="69" t="s">
        <v>23</v>
      </c>
      <c r="D83" s="25" t="s">
        <v>192</v>
      </c>
      <c r="E83" s="26" t="s">
        <v>193</v>
      </c>
      <c r="F83" s="22">
        <v>47200</v>
      </c>
      <c r="G83" s="22">
        <f t="shared" si="1"/>
        <v>0</v>
      </c>
      <c r="H83" s="21">
        <v>47200</v>
      </c>
      <c r="I83" s="30" t="s">
        <v>194</v>
      </c>
    </row>
    <row r="84" spans="2:9" ht="24.75" customHeight="1" x14ac:dyDescent="0.25">
      <c r="B84" s="69" t="s">
        <v>195</v>
      </c>
      <c r="C84" s="69" t="s">
        <v>23</v>
      </c>
      <c r="D84" s="25" t="s">
        <v>196</v>
      </c>
      <c r="E84" s="26" t="s">
        <v>175</v>
      </c>
      <c r="F84" s="22">
        <v>11800</v>
      </c>
      <c r="G84" s="22">
        <f t="shared" si="1"/>
        <v>0</v>
      </c>
      <c r="H84" s="21">
        <v>11800</v>
      </c>
      <c r="I84" s="30" t="s">
        <v>197</v>
      </c>
    </row>
    <row r="85" spans="2:9" ht="24.75" customHeight="1" x14ac:dyDescent="0.25">
      <c r="B85" s="69" t="s">
        <v>198</v>
      </c>
      <c r="C85" s="69" t="s">
        <v>23</v>
      </c>
      <c r="D85" s="25" t="s">
        <v>199</v>
      </c>
      <c r="E85" s="26" t="s">
        <v>200</v>
      </c>
      <c r="F85" s="22">
        <v>236000</v>
      </c>
      <c r="G85" s="22">
        <f t="shared" si="1"/>
        <v>0</v>
      </c>
      <c r="H85" s="21">
        <v>236000</v>
      </c>
      <c r="I85" s="31" t="s">
        <v>201</v>
      </c>
    </row>
    <row r="86" spans="2:9" ht="24.75" customHeight="1" x14ac:dyDescent="0.25">
      <c r="B86" s="69" t="s">
        <v>202</v>
      </c>
      <c r="C86" s="69" t="s">
        <v>104</v>
      </c>
      <c r="D86" s="25" t="s">
        <v>203</v>
      </c>
      <c r="E86" s="26" t="s">
        <v>204</v>
      </c>
      <c r="F86" s="22">
        <v>609046.39</v>
      </c>
      <c r="G86" s="22">
        <f t="shared" si="1"/>
        <v>0</v>
      </c>
      <c r="H86" s="21">
        <v>609046.39</v>
      </c>
      <c r="I86" s="30">
        <v>44287</v>
      </c>
    </row>
    <row r="87" spans="2:9" ht="55.5" customHeight="1" x14ac:dyDescent="0.25">
      <c r="B87" s="69" t="s">
        <v>205</v>
      </c>
      <c r="C87" s="69" t="s">
        <v>206</v>
      </c>
      <c r="D87" s="25" t="s">
        <v>207</v>
      </c>
      <c r="E87" s="20" t="s">
        <v>208</v>
      </c>
      <c r="F87" s="22">
        <v>594720</v>
      </c>
      <c r="G87" s="22">
        <f t="shared" si="1"/>
        <v>545160</v>
      </c>
      <c r="H87" s="21">
        <v>49560</v>
      </c>
      <c r="I87" s="31">
        <v>44411</v>
      </c>
    </row>
    <row r="88" spans="2:9" ht="57.75" customHeight="1" x14ac:dyDescent="0.25">
      <c r="B88" s="69" t="s">
        <v>205</v>
      </c>
      <c r="C88" s="69" t="s">
        <v>206</v>
      </c>
      <c r="D88" s="25" t="s">
        <v>209</v>
      </c>
      <c r="E88" s="26" t="s">
        <v>210</v>
      </c>
      <c r="F88" s="22">
        <v>637200</v>
      </c>
      <c r="G88" s="22">
        <f t="shared" si="1"/>
        <v>531000</v>
      </c>
      <c r="H88" s="21">
        <v>106200</v>
      </c>
      <c r="I88" s="31">
        <v>44411</v>
      </c>
    </row>
    <row r="89" spans="2:9" ht="25.5" x14ac:dyDescent="0.25">
      <c r="B89" s="69" t="s">
        <v>211</v>
      </c>
      <c r="C89" s="69" t="s">
        <v>104</v>
      </c>
      <c r="D89" s="25" t="s">
        <v>212</v>
      </c>
      <c r="E89" s="26" t="s">
        <v>213</v>
      </c>
      <c r="F89" s="22">
        <v>4600000</v>
      </c>
      <c r="G89" s="22">
        <f t="shared" si="1"/>
        <v>0</v>
      </c>
      <c r="H89" s="21">
        <v>4600000</v>
      </c>
      <c r="I89" s="30">
        <v>44233</v>
      </c>
    </row>
    <row r="90" spans="2:9" x14ac:dyDescent="0.25">
      <c r="B90" s="69" t="s">
        <v>214</v>
      </c>
      <c r="C90" s="69" t="s">
        <v>23</v>
      </c>
      <c r="D90" s="25" t="s">
        <v>215</v>
      </c>
      <c r="E90" s="26" t="s">
        <v>216</v>
      </c>
      <c r="F90" s="22">
        <v>2315160</v>
      </c>
      <c r="G90" s="22">
        <f t="shared" si="1"/>
        <v>0</v>
      </c>
      <c r="H90" s="21">
        <v>2315160</v>
      </c>
      <c r="I90" s="31">
        <v>44233</v>
      </c>
    </row>
    <row r="91" spans="2:9" x14ac:dyDescent="0.25">
      <c r="B91" s="69" t="s">
        <v>217</v>
      </c>
      <c r="C91" s="69" t="s">
        <v>23</v>
      </c>
      <c r="D91" s="25" t="s">
        <v>218</v>
      </c>
      <c r="E91" s="26" t="s">
        <v>219</v>
      </c>
      <c r="F91" s="22">
        <v>23600</v>
      </c>
      <c r="G91" s="22">
        <f t="shared" si="1"/>
        <v>0</v>
      </c>
      <c r="H91" s="21">
        <v>23600</v>
      </c>
      <c r="I91" s="31">
        <v>44203</v>
      </c>
    </row>
    <row r="92" spans="2:9" x14ac:dyDescent="0.25">
      <c r="B92" s="69" t="s">
        <v>220</v>
      </c>
      <c r="C92" s="69" t="s">
        <v>23</v>
      </c>
      <c r="D92" s="25" t="s">
        <v>221</v>
      </c>
      <c r="E92" s="26" t="s">
        <v>222</v>
      </c>
      <c r="F92" s="22">
        <v>4691520.7</v>
      </c>
      <c r="G92" s="22">
        <f t="shared" si="1"/>
        <v>0</v>
      </c>
      <c r="H92" s="21">
        <v>4691520.7</v>
      </c>
      <c r="I92" s="31">
        <v>44202</v>
      </c>
    </row>
    <row r="93" spans="2:9" ht="25.5" x14ac:dyDescent="0.25">
      <c r="B93" s="69" t="s">
        <v>223</v>
      </c>
      <c r="C93" s="69" t="s">
        <v>23</v>
      </c>
      <c r="D93" s="32" t="s">
        <v>224</v>
      </c>
      <c r="E93" s="26" t="s">
        <v>225</v>
      </c>
      <c r="F93" s="21">
        <v>472000</v>
      </c>
      <c r="G93" s="22">
        <f t="shared" si="1"/>
        <v>118000</v>
      </c>
      <c r="H93" s="24">
        <v>354000</v>
      </c>
      <c r="I93" s="23" t="s">
        <v>226</v>
      </c>
    </row>
    <row r="94" spans="2:9" ht="31.5" x14ac:dyDescent="0.25">
      <c r="B94" s="69" t="s">
        <v>227</v>
      </c>
      <c r="C94" s="69" t="s">
        <v>23</v>
      </c>
      <c r="D94" s="25" t="s">
        <v>228</v>
      </c>
      <c r="E94" s="26" t="s">
        <v>229</v>
      </c>
      <c r="F94" s="22">
        <v>141600</v>
      </c>
      <c r="G94" s="22">
        <f t="shared" si="1"/>
        <v>47200</v>
      </c>
      <c r="H94" s="21">
        <v>94400</v>
      </c>
      <c r="I94" s="23" t="s">
        <v>230</v>
      </c>
    </row>
    <row r="95" spans="2:9" ht="31.5" x14ac:dyDescent="0.25">
      <c r="B95" s="69" t="s">
        <v>231</v>
      </c>
      <c r="C95" s="69" t="s">
        <v>23</v>
      </c>
      <c r="D95" s="25" t="s">
        <v>232</v>
      </c>
      <c r="E95" s="26" t="s">
        <v>233</v>
      </c>
      <c r="F95" s="22">
        <v>708000</v>
      </c>
      <c r="G95" s="22">
        <f t="shared" si="1"/>
        <v>118000</v>
      </c>
      <c r="H95" s="21">
        <v>590000</v>
      </c>
      <c r="I95" s="23" t="s">
        <v>230</v>
      </c>
    </row>
    <row r="96" spans="2:9" ht="31.5" x14ac:dyDescent="0.25">
      <c r="B96" s="69" t="s">
        <v>234</v>
      </c>
      <c r="C96" s="69" t="s">
        <v>23</v>
      </c>
      <c r="D96" s="25" t="s">
        <v>235</v>
      </c>
      <c r="E96" s="26" t="s">
        <v>236</v>
      </c>
      <c r="F96" s="22">
        <v>88500</v>
      </c>
      <c r="G96" s="22">
        <f t="shared" si="1"/>
        <v>29500</v>
      </c>
      <c r="H96" s="21">
        <v>59000</v>
      </c>
      <c r="I96" s="23" t="s">
        <v>237</v>
      </c>
    </row>
    <row r="97" spans="2:9" ht="25.5" x14ac:dyDescent="0.25">
      <c r="B97" s="69" t="s">
        <v>238</v>
      </c>
      <c r="C97" s="69" t="s">
        <v>23</v>
      </c>
      <c r="D97" s="25" t="s">
        <v>239</v>
      </c>
      <c r="E97" s="26" t="s">
        <v>240</v>
      </c>
      <c r="F97" s="22">
        <v>177000</v>
      </c>
      <c r="G97" s="22">
        <f t="shared" si="1"/>
        <v>59000</v>
      </c>
      <c r="H97" s="21">
        <v>118000</v>
      </c>
      <c r="I97" s="23" t="s">
        <v>241</v>
      </c>
    </row>
    <row r="98" spans="2:9" ht="25.5" x14ac:dyDescent="0.25">
      <c r="B98" s="69" t="s">
        <v>242</v>
      </c>
      <c r="C98" s="69" t="s">
        <v>14</v>
      </c>
      <c r="D98" s="25" t="s">
        <v>243</v>
      </c>
      <c r="E98" s="26" t="s">
        <v>244</v>
      </c>
      <c r="F98" s="22">
        <v>22150.44</v>
      </c>
      <c r="G98" s="22">
        <f t="shared" si="1"/>
        <v>0</v>
      </c>
      <c r="H98" s="21">
        <v>22150.44</v>
      </c>
      <c r="I98" s="23" t="s">
        <v>226</v>
      </c>
    </row>
    <row r="99" spans="2:9" x14ac:dyDescent="0.25">
      <c r="B99" s="69" t="s">
        <v>245</v>
      </c>
      <c r="C99" s="69" t="s">
        <v>23</v>
      </c>
      <c r="D99" s="25" t="s">
        <v>246</v>
      </c>
      <c r="E99" s="26" t="s">
        <v>247</v>
      </c>
      <c r="F99" s="22">
        <v>141600</v>
      </c>
      <c r="G99" s="22">
        <f t="shared" si="1"/>
        <v>47200</v>
      </c>
      <c r="H99" s="21">
        <v>94400</v>
      </c>
      <c r="I99" s="23" t="s">
        <v>226</v>
      </c>
    </row>
    <row r="100" spans="2:9" ht="25.5" x14ac:dyDescent="0.25">
      <c r="B100" s="69" t="s">
        <v>248</v>
      </c>
      <c r="C100" s="69" t="s">
        <v>206</v>
      </c>
      <c r="D100" s="25" t="s">
        <v>249</v>
      </c>
      <c r="E100" s="26" t="s">
        <v>250</v>
      </c>
      <c r="F100" s="22">
        <v>3095730</v>
      </c>
      <c r="G100" s="22">
        <f t="shared" si="1"/>
        <v>1457892.5</v>
      </c>
      <c r="H100" s="21">
        <v>1637837.5</v>
      </c>
      <c r="I100" s="23" t="s">
        <v>251</v>
      </c>
    </row>
    <row r="101" spans="2:9" ht="29.25" customHeight="1" x14ac:dyDescent="0.25">
      <c r="B101" s="69" t="s">
        <v>252</v>
      </c>
      <c r="C101" s="69" t="s">
        <v>23</v>
      </c>
      <c r="D101" s="25" t="s">
        <v>253</v>
      </c>
      <c r="E101" s="26" t="s">
        <v>254</v>
      </c>
      <c r="F101" s="22">
        <v>141600</v>
      </c>
      <c r="G101" s="22">
        <f t="shared" si="1"/>
        <v>47200</v>
      </c>
      <c r="H101" s="21">
        <v>94400</v>
      </c>
      <c r="I101" s="23" t="s">
        <v>255</v>
      </c>
    </row>
    <row r="102" spans="2:9" ht="31.5" x14ac:dyDescent="0.25">
      <c r="B102" s="69" t="s">
        <v>256</v>
      </c>
      <c r="C102" s="69" t="s">
        <v>23</v>
      </c>
      <c r="D102" s="25" t="s">
        <v>257</v>
      </c>
      <c r="E102" s="26" t="s">
        <v>258</v>
      </c>
      <c r="F102" s="22">
        <v>991200</v>
      </c>
      <c r="G102" s="22">
        <f t="shared" si="1"/>
        <v>165200</v>
      </c>
      <c r="H102" s="21">
        <v>826000</v>
      </c>
      <c r="I102" s="23" t="s">
        <v>259</v>
      </c>
    </row>
    <row r="103" spans="2:9" ht="25.5" x14ac:dyDescent="0.25">
      <c r="B103" s="69" t="s">
        <v>260</v>
      </c>
      <c r="C103" s="69" t="s">
        <v>23</v>
      </c>
      <c r="D103" s="25" t="s">
        <v>261</v>
      </c>
      <c r="E103" s="26" t="s">
        <v>262</v>
      </c>
      <c r="F103" s="22">
        <v>141600</v>
      </c>
      <c r="G103" s="22">
        <f t="shared" si="1"/>
        <v>47200</v>
      </c>
      <c r="H103" s="21">
        <v>94400</v>
      </c>
      <c r="I103" s="23" t="s">
        <v>259</v>
      </c>
    </row>
    <row r="104" spans="2:9" ht="29.25" customHeight="1" x14ac:dyDescent="0.25">
      <c r="B104" s="69" t="s">
        <v>263</v>
      </c>
      <c r="C104" s="69" t="s">
        <v>23</v>
      </c>
      <c r="D104" s="25" t="s">
        <v>264</v>
      </c>
      <c r="E104" s="26" t="s">
        <v>265</v>
      </c>
      <c r="F104" s="22">
        <v>141600</v>
      </c>
      <c r="G104" s="22">
        <f t="shared" si="1"/>
        <v>94400</v>
      </c>
      <c r="H104" s="21">
        <v>47200</v>
      </c>
      <c r="I104" s="23" t="s">
        <v>259</v>
      </c>
    </row>
    <row r="105" spans="2:9" x14ac:dyDescent="0.25">
      <c r="B105" s="69" t="s">
        <v>266</v>
      </c>
      <c r="C105" s="69" t="s">
        <v>23</v>
      </c>
      <c r="D105" s="25" t="s">
        <v>267</v>
      </c>
      <c r="E105" s="26" t="s">
        <v>268</v>
      </c>
      <c r="F105" s="22">
        <v>141600</v>
      </c>
      <c r="G105" s="22">
        <f t="shared" si="1"/>
        <v>94400</v>
      </c>
      <c r="H105" s="21">
        <v>47200</v>
      </c>
      <c r="I105" s="23" t="s">
        <v>259</v>
      </c>
    </row>
    <row r="106" spans="2:9" ht="25.5" x14ac:dyDescent="0.25">
      <c r="B106" s="69" t="s">
        <v>269</v>
      </c>
      <c r="C106" s="69" t="s">
        <v>23</v>
      </c>
      <c r="D106" s="25" t="s">
        <v>270</v>
      </c>
      <c r="E106" s="26" t="s">
        <v>271</v>
      </c>
      <c r="F106" s="22">
        <v>106200</v>
      </c>
      <c r="G106" s="22">
        <f t="shared" si="1"/>
        <v>35400</v>
      </c>
      <c r="H106" s="21">
        <v>70800</v>
      </c>
      <c r="I106" s="23" t="s">
        <v>272</v>
      </c>
    </row>
    <row r="107" spans="2:9" ht="20.25" customHeight="1" x14ac:dyDescent="0.25">
      <c r="B107" s="69" t="s">
        <v>273</v>
      </c>
      <c r="C107" s="69" t="s">
        <v>23</v>
      </c>
      <c r="D107" s="25" t="s">
        <v>274</v>
      </c>
      <c r="E107" s="26" t="s">
        <v>275</v>
      </c>
      <c r="F107" s="22">
        <v>708000</v>
      </c>
      <c r="G107" s="22">
        <f t="shared" si="1"/>
        <v>354000</v>
      </c>
      <c r="H107" s="21">
        <v>354000</v>
      </c>
      <c r="I107" s="23" t="s">
        <v>276</v>
      </c>
    </row>
    <row r="108" spans="2:9" x14ac:dyDescent="0.25">
      <c r="B108" s="69" t="s">
        <v>277</v>
      </c>
      <c r="C108" s="69" t="s">
        <v>23</v>
      </c>
      <c r="D108" s="25" t="s">
        <v>278</v>
      </c>
      <c r="E108" s="26" t="s">
        <v>279</v>
      </c>
      <c r="F108" s="22">
        <v>1062000</v>
      </c>
      <c r="G108" s="22">
        <f t="shared" si="1"/>
        <v>442500</v>
      </c>
      <c r="H108" s="21">
        <v>619500</v>
      </c>
      <c r="I108" s="23" t="s">
        <v>280</v>
      </c>
    </row>
    <row r="109" spans="2:9" ht="25.5" x14ac:dyDescent="0.25">
      <c r="B109" s="69" t="s">
        <v>281</v>
      </c>
      <c r="C109" s="69" t="s">
        <v>23</v>
      </c>
      <c r="D109" s="25" t="s">
        <v>282</v>
      </c>
      <c r="E109" s="26" t="s">
        <v>283</v>
      </c>
      <c r="F109" s="22">
        <v>1180000</v>
      </c>
      <c r="G109" s="22">
        <f t="shared" si="1"/>
        <v>472000</v>
      </c>
      <c r="H109" s="21">
        <v>708000</v>
      </c>
      <c r="I109" s="23" t="s">
        <v>284</v>
      </c>
    </row>
    <row r="110" spans="2:9" ht="24" customHeight="1" x14ac:dyDescent="0.25">
      <c r="B110" s="69" t="s">
        <v>285</v>
      </c>
      <c r="C110" s="69" t="s">
        <v>23</v>
      </c>
      <c r="D110" s="25" t="s">
        <v>286</v>
      </c>
      <c r="E110" s="26" t="s">
        <v>287</v>
      </c>
      <c r="F110" s="22">
        <v>354000</v>
      </c>
      <c r="G110" s="22">
        <f t="shared" si="1"/>
        <v>177000</v>
      </c>
      <c r="H110" s="21">
        <v>177000</v>
      </c>
      <c r="I110" s="23" t="s">
        <v>288</v>
      </c>
    </row>
    <row r="111" spans="2:9" x14ac:dyDescent="0.25">
      <c r="B111" s="69" t="s">
        <v>289</v>
      </c>
      <c r="C111" s="69" t="s">
        <v>23</v>
      </c>
      <c r="D111" s="25" t="s">
        <v>290</v>
      </c>
      <c r="E111" s="26" t="s">
        <v>291</v>
      </c>
      <c r="F111" s="22">
        <v>885000</v>
      </c>
      <c r="G111" s="22">
        <f t="shared" si="1"/>
        <v>442500</v>
      </c>
      <c r="H111" s="21">
        <v>442500</v>
      </c>
      <c r="I111" s="23" t="s">
        <v>292</v>
      </c>
    </row>
    <row r="112" spans="2:9" ht="31.5" x14ac:dyDescent="0.25">
      <c r="B112" s="69" t="s">
        <v>293</v>
      </c>
      <c r="C112" s="69" t="s">
        <v>23</v>
      </c>
      <c r="D112" s="25" t="s">
        <v>294</v>
      </c>
      <c r="E112" s="26" t="s">
        <v>295</v>
      </c>
      <c r="F112" s="22">
        <v>354000</v>
      </c>
      <c r="G112" s="22">
        <f t="shared" si="1"/>
        <v>177000</v>
      </c>
      <c r="H112" s="21">
        <v>177000</v>
      </c>
      <c r="I112" s="23" t="s">
        <v>296</v>
      </c>
    </row>
    <row r="113" spans="2:9" ht="26.25" customHeight="1" x14ac:dyDescent="0.25">
      <c r="B113" s="69" t="s">
        <v>297</v>
      </c>
      <c r="C113" s="69" t="s">
        <v>23</v>
      </c>
      <c r="D113" s="25" t="s">
        <v>298</v>
      </c>
      <c r="E113" s="26" t="s">
        <v>299</v>
      </c>
      <c r="F113" s="22">
        <v>835440</v>
      </c>
      <c r="G113" s="22">
        <f t="shared" si="1"/>
        <v>139240</v>
      </c>
      <c r="H113" s="21">
        <v>696200</v>
      </c>
      <c r="I113" s="23" t="s">
        <v>296</v>
      </c>
    </row>
    <row r="114" spans="2:9" ht="25.5" customHeight="1" x14ac:dyDescent="0.25">
      <c r="B114" s="69" t="s">
        <v>300</v>
      </c>
      <c r="C114" s="69" t="s">
        <v>23</v>
      </c>
      <c r="D114" s="25" t="s">
        <v>301</v>
      </c>
      <c r="E114" s="26" t="s">
        <v>302</v>
      </c>
      <c r="F114" s="22">
        <v>835440</v>
      </c>
      <c r="G114" s="22">
        <f t="shared" si="1"/>
        <v>278480</v>
      </c>
      <c r="H114" s="21">
        <v>556960</v>
      </c>
      <c r="I114" s="23" t="s">
        <v>303</v>
      </c>
    </row>
    <row r="115" spans="2:9" ht="28.5" customHeight="1" x14ac:dyDescent="0.25">
      <c r="B115" s="69" t="s">
        <v>304</v>
      </c>
      <c r="C115" s="69" t="s">
        <v>23</v>
      </c>
      <c r="D115" s="25" t="s">
        <v>305</v>
      </c>
      <c r="E115" s="26" t="s">
        <v>306</v>
      </c>
      <c r="F115" s="22">
        <v>520000</v>
      </c>
      <c r="G115" s="22">
        <f t="shared" si="1"/>
        <v>195000</v>
      </c>
      <c r="H115" s="21">
        <v>325000</v>
      </c>
      <c r="I115" s="23" t="s">
        <v>307</v>
      </c>
    </row>
    <row r="116" spans="2:9" ht="21" customHeight="1" x14ac:dyDescent="0.25">
      <c r="B116" s="69" t="s">
        <v>308</v>
      </c>
      <c r="C116" s="69" t="s">
        <v>14</v>
      </c>
      <c r="D116" s="25" t="s">
        <v>309</v>
      </c>
      <c r="E116" s="26" t="s">
        <v>310</v>
      </c>
      <c r="F116" s="22">
        <v>51776</v>
      </c>
      <c r="G116" s="22">
        <f t="shared" si="1"/>
        <v>25887.68</v>
      </c>
      <c r="H116" s="21">
        <v>25888.32</v>
      </c>
      <c r="I116" s="23" t="s">
        <v>311</v>
      </c>
    </row>
    <row r="117" spans="2:9" ht="27.75" customHeight="1" x14ac:dyDescent="0.25">
      <c r="B117" s="69" t="s">
        <v>312</v>
      </c>
      <c r="C117" s="69" t="s">
        <v>23</v>
      </c>
      <c r="D117" s="25" t="s">
        <v>313</v>
      </c>
      <c r="E117" s="26" t="s">
        <v>314</v>
      </c>
      <c r="F117" s="22">
        <v>354000</v>
      </c>
      <c r="G117" s="22">
        <f t="shared" si="1"/>
        <v>295000</v>
      </c>
      <c r="H117" s="21">
        <v>59000</v>
      </c>
      <c r="I117" s="23" t="s">
        <v>315</v>
      </c>
    </row>
    <row r="118" spans="2:9" ht="30.75" customHeight="1" x14ac:dyDescent="0.25">
      <c r="B118" s="69" t="s">
        <v>22</v>
      </c>
      <c r="C118" s="69" t="s">
        <v>23</v>
      </c>
      <c r="D118" s="25" t="s">
        <v>316</v>
      </c>
      <c r="E118" s="26" t="s">
        <v>317</v>
      </c>
      <c r="F118" s="22">
        <v>3286241.12</v>
      </c>
      <c r="G118" s="22">
        <f t="shared" si="1"/>
        <v>1643120.55</v>
      </c>
      <c r="H118" s="21">
        <v>1643120.57</v>
      </c>
      <c r="I118" s="23" t="s">
        <v>318</v>
      </c>
    </row>
    <row r="119" spans="2:9" ht="31.5" x14ac:dyDescent="0.25">
      <c r="B119" s="69" t="s">
        <v>319</v>
      </c>
      <c r="C119" s="69" t="s">
        <v>23</v>
      </c>
      <c r="D119" s="25" t="s">
        <v>320</v>
      </c>
      <c r="E119" s="26" t="s">
        <v>321</v>
      </c>
      <c r="F119" s="22">
        <v>472000</v>
      </c>
      <c r="G119" s="22">
        <f t="shared" si="1"/>
        <v>177000</v>
      </c>
      <c r="H119" s="21">
        <v>295000</v>
      </c>
      <c r="I119" s="23" t="s">
        <v>322</v>
      </c>
    </row>
    <row r="120" spans="2:9" ht="31.5" x14ac:dyDescent="0.25">
      <c r="B120" s="69" t="s">
        <v>323</v>
      </c>
      <c r="C120" s="69" t="s">
        <v>23</v>
      </c>
      <c r="D120" s="25" t="s">
        <v>324</v>
      </c>
      <c r="E120" s="26" t="s">
        <v>325</v>
      </c>
      <c r="F120" s="22">
        <v>17700000</v>
      </c>
      <c r="G120" s="22">
        <f t="shared" si="1"/>
        <v>5900000</v>
      </c>
      <c r="H120" s="21">
        <v>11800000</v>
      </c>
      <c r="I120" s="23" t="s">
        <v>326</v>
      </c>
    </row>
    <row r="121" spans="2:9" ht="31.5" x14ac:dyDescent="0.25">
      <c r="B121" s="69" t="s">
        <v>327</v>
      </c>
      <c r="C121" s="69" t="s">
        <v>23</v>
      </c>
      <c r="D121" s="25" t="s">
        <v>328</v>
      </c>
      <c r="E121" s="26" t="s">
        <v>329</v>
      </c>
      <c r="F121" s="22">
        <v>3996902.14</v>
      </c>
      <c r="G121" s="22">
        <f t="shared" si="1"/>
        <v>666150.34000000032</v>
      </c>
      <c r="H121" s="21">
        <v>3330751.8</v>
      </c>
      <c r="I121" s="23" t="s">
        <v>330</v>
      </c>
    </row>
    <row r="122" spans="2:9" x14ac:dyDescent="0.25">
      <c r="B122" s="69" t="s">
        <v>331</v>
      </c>
      <c r="C122" s="69" t="s">
        <v>23</v>
      </c>
      <c r="D122" s="25" t="s">
        <v>332</v>
      </c>
      <c r="E122" s="26" t="s">
        <v>333</v>
      </c>
      <c r="F122" s="22">
        <v>708000</v>
      </c>
      <c r="G122" s="22">
        <f t="shared" si="1"/>
        <v>590000</v>
      </c>
      <c r="H122" s="21">
        <v>118000</v>
      </c>
      <c r="I122" s="23" t="s">
        <v>334</v>
      </c>
    </row>
    <row r="123" spans="2:9" ht="31.5" x14ac:dyDescent="0.25">
      <c r="B123" s="69" t="s">
        <v>335</v>
      </c>
      <c r="C123" s="69" t="s">
        <v>23</v>
      </c>
      <c r="D123" s="25" t="s">
        <v>336</v>
      </c>
      <c r="E123" s="26" t="s">
        <v>337</v>
      </c>
      <c r="F123" s="22">
        <v>708000</v>
      </c>
      <c r="G123" s="22">
        <f t="shared" si="1"/>
        <v>354000</v>
      </c>
      <c r="H123" s="21">
        <v>354000</v>
      </c>
      <c r="I123" s="23" t="s">
        <v>334</v>
      </c>
    </row>
    <row r="124" spans="2:9" ht="25.5" customHeight="1" x14ac:dyDescent="0.25">
      <c r="B124" s="69" t="s">
        <v>338</v>
      </c>
      <c r="C124" s="69" t="s">
        <v>23</v>
      </c>
      <c r="D124" s="25" t="s">
        <v>339</v>
      </c>
      <c r="E124" s="26" t="s">
        <v>340</v>
      </c>
      <c r="F124" s="22">
        <v>2124000</v>
      </c>
      <c r="G124" s="22">
        <f t="shared" si="1"/>
        <v>1062000</v>
      </c>
      <c r="H124" s="21">
        <v>1062000</v>
      </c>
      <c r="I124" s="23" t="s">
        <v>341</v>
      </c>
    </row>
    <row r="125" spans="2:9" ht="25.5" customHeight="1" x14ac:dyDescent="0.25">
      <c r="B125" s="69" t="s">
        <v>342</v>
      </c>
      <c r="C125" s="69" t="s">
        <v>206</v>
      </c>
      <c r="D125" s="25" t="s">
        <v>343</v>
      </c>
      <c r="E125" s="26" t="s">
        <v>344</v>
      </c>
      <c r="F125" s="22">
        <v>1416000</v>
      </c>
      <c r="G125" s="22">
        <f t="shared" si="1"/>
        <v>354000</v>
      </c>
      <c r="H125" s="21">
        <v>1062000</v>
      </c>
      <c r="I125" s="23" t="s">
        <v>345</v>
      </c>
    </row>
    <row r="126" spans="2:9" ht="25.5" customHeight="1" x14ac:dyDescent="0.25">
      <c r="B126" s="69" t="s">
        <v>346</v>
      </c>
      <c r="C126" s="69" t="s">
        <v>23</v>
      </c>
      <c r="D126" s="25" t="s">
        <v>347</v>
      </c>
      <c r="E126" s="26" t="s">
        <v>348</v>
      </c>
      <c r="F126" s="22">
        <v>472000</v>
      </c>
      <c r="G126" s="22">
        <f t="shared" si="1"/>
        <v>413000</v>
      </c>
      <c r="H126" s="21">
        <v>59000</v>
      </c>
      <c r="I126" s="23" t="s">
        <v>349</v>
      </c>
    </row>
    <row r="127" spans="2:9" ht="25.5" customHeight="1" x14ac:dyDescent="0.25">
      <c r="B127" s="69" t="s">
        <v>350</v>
      </c>
      <c r="C127" s="69" t="s">
        <v>23</v>
      </c>
      <c r="D127" s="25" t="s">
        <v>351</v>
      </c>
      <c r="E127" s="26" t="s">
        <v>352</v>
      </c>
      <c r="F127" s="22">
        <v>354000</v>
      </c>
      <c r="G127" s="22">
        <f t="shared" si="1"/>
        <v>177000</v>
      </c>
      <c r="H127" s="21">
        <v>177000</v>
      </c>
      <c r="I127" s="23" t="s">
        <v>353</v>
      </c>
    </row>
    <row r="128" spans="2:9" ht="25.5" customHeight="1" x14ac:dyDescent="0.25">
      <c r="B128" s="69" t="s">
        <v>354</v>
      </c>
      <c r="C128" s="69" t="s">
        <v>23</v>
      </c>
      <c r="D128" s="25" t="s">
        <v>355</v>
      </c>
      <c r="E128" s="26" t="s">
        <v>356</v>
      </c>
      <c r="F128" s="22">
        <v>354000</v>
      </c>
      <c r="G128" s="22">
        <f t="shared" si="1"/>
        <v>177000</v>
      </c>
      <c r="H128" s="21">
        <v>177000</v>
      </c>
      <c r="I128" s="23" t="s">
        <v>357</v>
      </c>
    </row>
    <row r="129" spans="2:9" ht="25.5" customHeight="1" x14ac:dyDescent="0.25">
      <c r="B129" s="69" t="s">
        <v>358</v>
      </c>
      <c r="C129" s="69" t="s">
        <v>23</v>
      </c>
      <c r="D129" s="25" t="s">
        <v>359</v>
      </c>
      <c r="E129" s="26" t="s">
        <v>360</v>
      </c>
      <c r="F129" s="22">
        <v>141600</v>
      </c>
      <c r="G129" s="22">
        <f t="shared" si="1"/>
        <v>118000</v>
      </c>
      <c r="H129" s="21">
        <v>23600</v>
      </c>
      <c r="I129" s="23" t="s">
        <v>361</v>
      </c>
    </row>
    <row r="130" spans="2:9" ht="25.5" customHeight="1" x14ac:dyDescent="0.25">
      <c r="B130" s="69" t="s">
        <v>362</v>
      </c>
      <c r="C130" s="69" t="s">
        <v>23</v>
      </c>
      <c r="D130" s="25" t="s">
        <v>363</v>
      </c>
      <c r="E130" s="26" t="s">
        <v>364</v>
      </c>
      <c r="F130" s="22">
        <v>212400</v>
      </c>
      <c r="G130" s="22">
        <f t="shared" si="1"/>
        <v>141600</v>
      </c>
      <c r="H130" s="21">
        <v>70800</v>
      </c>
      <c r="I130" s="23" t="s">
        <v>361</v>
      </c>
    </row>
    <row r="131" spans="2:9" ht="25.5" customHeight="1" x14ac:dyDescent="0.25">
      <c r="B131" s="69" t="s">
        <v>365</v>
      </c>
      <c r="C131" s="69" t="s">
        <v>23</v>
      </c>
      <c r="D131" s="25" t="s">
        <v>366</v>
      </c>
      <c r="E131" s="26" t="s">
        <v>367</v>
      </c>
      <c r="F131" s="22">
        <v>318600</v>
      </c>
      <c r="G131" s="22">
        <f t="shared" si="1"/>
        <v>265500</v>
      </c>
      <c r="H131" s="21">
        <v>53100</v>
      </c>
      <c r="I131" s="23" t="s">
        <v>368</v>
      </c>
    </row>
    <row r="132" spans="2:9" ht="25.5" customHeight="1" x14ac:dyDescent="0.25">
      <c r="B132" s="69" t="s">
        <v>369</v>
      </c>
      <c r="C132" s="69" t="s">
        <v>23</v>
      </c>
      <c r="D132" s="25" t="s">
        <v>370</v>
      </c>
      <c r="E132" s="26" t="s">
        <v>371</v>
      </c>
      <c r="F132" s="22">
        <v>141600</v>
      </c>
      <c r="G132" s="22">
        <f t="shared" si="1"/>
        <v>70800</v>
      </c>
      <c r="H132" s="21">
        <v>70800</v>
      </c>
      <c r="I132" s="23" t="s">
        <v>372</v>
      </c>
    </row>
    <row r="133" spans="2:9" ht="25.5" customHeight="1" x14ac:dyDescent="0.25">
      <c r="B133" s="69" t="s">
        <v>373</v>
      </c>
      <c r="C133" s="69" t="s">
        <v>23</v>
      </c>
      <c r="D133" s="25" t="s">
        <v>374</v>
      </c>
      <c r="E133" s="26" t="s">
        <v>375</v>
      </c>
      <c r="F133" s="22">
        <v>354000</v>
      </c>
      <c r="G133" s="22">
        <f t="shared" si="1"/>
        <v>295000</v>
      </c>
      <c r="H133" s="21">
        <v>59000</v>
      </c>
      <c r="I133" s="23" t="s">
        <v>376</v>
      </c>
    </row>
    <row r="134" spans="2:9" ht="25.5" customHeight="1" x14ac:dyDescent="0.25">
      <c r="B134" s="69" t="s">
        <v>377</v>
      </c>
      <c r="C134" s="69" t="s">
        <v>23</v>
      </c>
      <c r="D134" s="25" t="s">
        <v>378</v>
      </c>
      <c r="E134" s="26" t="s">
        <v>379</v>
      </c>
      <c r="F134" s="22">
        <v>708000</v>
      </c>
      <c r="G134" s="22">
        <f t="shared" si="1"/>
        <v>590000</v>
      </c>
      <c r="H134" s="21">
        <v>118000</v>
      </c>
      <c r="I134" s="23" t="s">
        <v>380</v>
      </c>
    </row>
    <row r="135" spans="2:9" ht="25.5" customHeight="1" x14ac:dyDescent="0.25">
      <c r="B135" s="69" t="s">
        <v>381</v>
      </c>
      <c r="C135" s="69" t="s">
        <v>14</v>
      </c>
      <c r="D135" s="25" t="s">
        <v>382</v>
      </c>
      <c r="E135" s="26" t="s">
        <v>383</v>
      </c>
      <c r="F135" s="22">
        <v>36917.4</v>
      </c>
      <c r="G135" s="22">
        <f t="shared" si="1"/>
        <v>0</v>
      </c>
      <c r="H135" s="21">
        <v>36917.4</v>
      </c>
      <c r="I135" s="23" t="s">
        <v>384</v>
      </c>
    </row>
    <row r="136" spans="2:9" ht="25.5" customHeight="1" x14ac:dyDescent="0.25">
      <c r="B136" s="69" t="s">
        <v>385</v>
      </c>
      <c r="C136" s="69" t="s">
        <v>23</v>
      </c>
      <c r="D136" s="25" t="s">
        <v>386</v>
      </c>
      <c r="E136" s="26" t="s">
        <v>387</v>
      </c>
      <c r="F136" s="22">
        <v>4248000</v>
      </c>
      <c r="G136" s="22">
        <f t="shared" si="1"/>
        <v>3894000</v>
      </c>
      <c r="H136" s="21">
        <v>354000</v>
      </c>
      <c r="I136" s="23" t="s">
        <v>388</v>
      </c>
    </row>
    <row r="137" spans="2:9" ht="25.5" customHeight="1" x14ac:dyDescent="0.25">
      <c r="B137" s="69" t="s">
        <v>389</v>
      </c>
      <c r="C137" s="69" t="s">
        <v>390</v>
      </c>
      <c r="D137" s="25" t="s">
        <v>391</v>
      </c>
      <c r="E137" s="26" t="s">
        <v>392</v>
      </c>
      <c r="F137" s="22">
        <v>182276.12</v>
      </c>
      <c r="G137" s="22">
        <f t="shared" ref="G137:G200" si="2">+F137-H137</f>
        <v>0</v>
      </c>
      <c r="H137" s="21">
        <v>182276.12</v>
      </c>
      <c r="I137" s="23" t="s">
        <v>393</v>
      </c>
    </row>
    <row r="138" spans="2:9" ht="25.5" customHeight="1" x14ac:dyDescent="0.25">
      <c r="B138" s="69" t="s">
        <v>394</v>
      </c>
      <c r="C138" s="69" t="s">
        <v>14</v>
      </c>
      <c r="D138" s="25" t="s">
        <v>395</v>
      </c>
      <c r="E138" s="20" t="s">
        <v>310</v>
      </c>
      <c r="F138" s="22">
        <v>16344.02</v>
      </c>
      <c r="G138" s="22">
        <f t="shared" si="2"/>
        <v>0</v>
      </c>
      <c r="H138" s="21">
        <v>16344.02</v>
      </c>
      <c r="I138" s="23" t="s">
        <v>396</v>
      </c>
    </row>
    <row r="139" spans="2:9" ht="25.5" x14ac:dyDescent="0.25">
      <c r="B139" s="69" t="s">
        <v>397</v>
      </c>
      <c r="C139" s="69" t="s">
        <v>14</v>
      </c>
      <c r="D139" s="25" t="s">
        <v>398</v>
      </c>
      <c r="E139" s="26" t="s">
        <v>383</v>
      </c>
      <c r="F139" s="22">
        <v>25150.44</v>
      </c>
      <c r="G139" s="22">
        <f t="shared" si="2"/>
        <v>0</v>
      </c>
      <c r="H139" s="21">
        <v>25150.44</v>
      </c>
      <c r="I139" s="23" t="s">
        <v>396</v>
      </c>
    </row>
    <row r="140" spans="2:9" ht="25.5" x14ac:dyDescent="0.25">
      <c r="B140" s="69" t="s">
        <v>399</v>
      </c>
      <c r="C140" s="69" t="s">
        <v>14</v>
      </c>
      <c r="D140" s="25" t="s">
        <v>400</v>
      </c>
      <c r="E140" s="26" t="s">
        <v>383</v>
      </c>
      <c r="F140" s="22">
        <v>33039.089999999997</v>
      </c>
      <c r="G140" s="22">
        <f t="shared" si="2"/>
        <v>0</v>
      </c>
      <c r="H140" s="21">
        <v>33039.089999999997</v>
      </c>
      <c r="I140" s="23" t="s">
        <v>401</v>
      </c>
    </row>
    <row r="141" spans="2:9" ht="25.5" x14ac:dyDescent="0.25">
      <c r="B141" s="69" t="s">
        <v>402</v>
      </c>
      <c r="C141" s="69" t="s">
        <v>14</v>
      </c>
      <c r="D141" s="25" t="s">
        <v>403</v>
      </c>
      <c r="E141" s="20" t="s">
        <v>310</v>
      </c>
      <c r="F141" s="22">
        <v>73.290000000000006</v>
      </c>
      <c r="G141" s="22">
        <f t="shared" si="2"/>
        <v>0</v>
      </c>
      <c r="H141" s="24">
        <v>73.290000000000006</v>
      </c>
      <c r="I141" s="33">
        <v>43822</v>
      </c>
    </row>
    <row r="142" spans="2:9" ht="25.5" x14ac:dyDescent="0.25">
      <c r="B142" s="69" t="s">
        <v>404</v>
      </c>
      <c r="C142" s="69" t="s">
        <v>14</v>
      </c>
      <c r="D142" s="25" t="s">
        <v>405</v>
      </c>
      <c r="E142" s="20" t="s">
        <v>310</v>
      </c>
      <c r="F142" s="22">
        <v>15689.89</v>
      </c>
      <c r="G142" s="22">
        <f t="shared" si="2"/>
        <v>0</v>
      </c>
      <c r="H142" s="24">
        <v>15689.89</v>
      </c>
      <c r="I142" s="33">
        <v>43819</v>
      </c>
    </row>
    <row r="143" spans="2:9" ht="25.5" x14ac:dyDescent="0.25">
      <c r="B143" s="69" t="s">
        <v>406</v>
      </c>
      <c r="C143" s="69" t="s">
        <v>14</v>
      </c>
      <c r="D143" s="25" t="s">
        <v>407</v>
      </c>
      <c r="E143" s="20" t="s">
        <v>408</v>
      </c>
      <c r="F143" s="22">
        <v>9446.24</v>
      </c>
      <c r="G143" s="22">
        <f t="shared" si="2"/>
        <v>0</v>
      </c>
      <c r="H143" s="24">
        <v>9446.24</v>
      </c>
      <c r="I143" s="33">
        <v>43818</v>
      </c>
    </row>
    <row r="144" spans="2:9" ht="25.5" x14ac:dyDescent="0.25">
      <c r="B144" s="69" t="s">
        <v>409</v>
      </c>
      <c r="C144" s="69" t="s">
        <v>14</v>
      </c>
      <c r="D144" s="25" t="s">
        <v>410</v>
      </c>
      <c r="E144" s="20" t="s">
        <v>310</v>
      </c>
      <c r="F144" s="22">
        <v>150.87</v>
      </c>
      <c r="G144" s="22">
        <f t="shared" si="2"/>
        <v>0</v>
      </c>
      <c r="H144" s="24">
        <v>150.87</v>
      </c>
      <c r="I144" s="33">
        <v>43803</v>
      </c>
    </row>
    <row r="145" spans="2:9" ht="38.25" x14ac:dyDescent="0.25">
      <c r="B145" s="69" t="s">
        <v>411</v>
      </c>
      <c r="C145" s="69" t="s">
        <v>23</v>
      </c>
      <c r="D145" s="25" t="s">
        <v>412</v>
      </c>
      <c r="E145" s="20" t="s">
        <v>413</v>
      </c>
      <c r="F145" s="22">
        <v>1982400</v>
      </c>
      <c r="G145" s="22">
        <f t="shared" si="2"/>
        <v>1486800</v>
      </c>
      <c r="H145" s="21">
        <v>495600</v>
      </c>
      <c r="I145" s="23" t="s">
        <v>414</v>
      </c>
    </row>
    <row r="146" spans="2:9" ht="25.5" x14ac:dyDescent="0.25">
      <c r="B146" s="69" t="s">
        <v>415</v>
      </c>
      <c r="C146" s="69" t="s">
        <v>23</v>
      </c>
      <c r="D146" s="25" t="s">
        <v>416</v>
      </c>
      <c r="E146" s="26" t="s">
        <v>417</v>
      </c>
      <c r="F146" s="22">
        <v>2027691.35</v>
      </c>
      <c r="G146" s="22">
        <f t="shared" si="2"/>
        <v>0</v>
      </c>
      <c r="H146" s="21">
        <v>2027691.35</v>
      </c>
      <c r="I146" s="23" t="s">
        <v>418</v>
      </c>
    </row>
    <row r="147" spans="2:9" ht="25.5" x14ac:dyDescent="0.25">
      <c r="B147" s="69" t="s">
        <v>419</v>
      </c>
      <c r="C147" s="69" t="s">
        <v>420</v>
      </c>
      <c r="D147" s="25" t="s">
        <v>421</v>
      </c>
      <c r="E147" s="26" t="s">
        <v>422</v>
      </c>
      <c r="F147" s="22">
        <v>69704700.769999996</v>
      </c>
      <c r="G147" s="22">
        <f t="shared" si="2"/>
        <v>65691587.759999998</v>
      </c>
      <c r="H147" s="21">
        <v>4013113.0099999979</v>
      </c>
      <c r="I147" s="23" t="s">
        <v>423</v>
      </c>
    </row>
    <row r="148" spans="2:9" ht="25.5" x14ac:dyDescent="0.25">
      <c r="B148" s="69" t="s">
        <v>424</v>
      </c>
      <c r="C148" s="69" t="s">
        <v>14</v>
      </c>
      <c r="D148" s="25" t="s">
        <v>425</v>
      </c>
      <c r="E148" s="20" t="s">
        <v>426</v>
      </c>
      <c r="F148" s="22">
        <v>55376.1</v>
      </c>
      <c r="G148" s="22">
        <f t="shared" si="2"/>
        <v>0</v>
      </c>
      <c r="H148" s="21">
        <v>55376.1</v>
      </c>
      <c r="I148" s="23" t="s">
        <v>427</v>
      </c>
    </row>
    <row r="149" spans="2:9" ht="25.5" x14ac:dyDescent="0.25">
      <c r="B149" s="69" t="s">
        <v>428</v>
      </c>
      <c r="C149" s="69" t="s">
        <v>23</v>
      </c>
      <c r="D149" s="25" t="s">
        <v>429</v>
      </c>
      <c r="E149" s="26" t="s">
        <v>430</v>
      </c>
      <c r="F149" s="22">
        <v>14160000</v>
      </c>
      <c r="G149" s="22">
        <f t="shared" si="2"/>
        <v>9440000</v>
      </c>
      <c r="H149" s="21">
        <v>4720000</v>
      </c>
      <c r="I149" s="23" t="s">
        <v>431</v>
      </c>
    </row>
    <row r="150" spans="2:9" ht="25.5" x14ac:dyDescent="0.25">
      <c r="B150" s="69" t="s">
        <v>432</v>
      </c>
      <c r="C150" s="69" t="s">
        <v>23</v>
      </c>
      <c r="D150" s="25" t="s">
        <v>433</v>
      </c>
      <c r="E150" s="26" t="s">
        <v>434</v>
      </c>
      <c r="F150" s="22">
        <v>531000</v>
      </c>
      <c r="G150" s="22">
        <f t="shared" si="2"/>
        <v>442500</v>
      </c>
      <c r="H150" s="21">
        <v>88500</v>
      </c>
      <c r="I150" s="23" t="s">
        <v>435</v>
      </c>
    </row>
    <row r="151" spans="2:9" ht="38.25" x14ac:dyDescent="0.25">
      <c r="B151" s="69" t="s">
        <v>436</v>
      </c>
      <c r="C151" s="69" t="s">
        <v>420</v>
      </c>
      <c r="D151" s="25" t="s">
        <v>437</v>
      </c>
      <c r="E151" s="26" t="s">
        <v>438</v>
      </c>
      <c r="F151" s="22">
        <v>9454150.4199999999</v>
      </c>
      <c r="G151" s="22">
        <f t="shared" si="2"/>
        <v>7952109.75</v>
      </c>
      <c r="H151" s="21">
        <v>1502040.67</v>
      </c>
      <c r="I151" s="23" t="s">
        <v>439</v>
      </c>
    </row>
    <row r="152" spans="2:9" ht="25.5" x14ac:dyDescent="0.25">
      <c r="B152" s="69" t="s">
        <v>440</v>
      </c>
      <c r="C152" s="69" t="s">
        <v>23</v>
      </c>
      <c r="D152" s="25" t="s">
        <v>441</v>
      </c>
      <c r="E152" s="26" t="s">
        <v>442</v>
      </c>
      <c r="F152" s="22">
        <v>354000</v>
      </c>
      <c r="G152" s="22">
        <f t="shared" si="2"/>
        <v>295000</v>
      </c>
      <c r="H152" s="21">
        <v>59000</v>
      </c>
      <c r="I152" s="23" t="s">
        <v>443</v>
      </c>
    </row>
    <row r="153" spans="2:9" ht="47.25" x14ac:dyDescent="0.25">
      <c r="B153" s="69" t="s">
        <v>444</v>
      </c>
      <c r="C153" s="69" t="s">
        <v>445</v>
      </c>
      <c r="D153" s="25" t="s">
        <v>446</v>
      </c>
      <c r="E153" s="26" t="s">
        <v>447</v>
      </c>
      <c r="F153" s="22">
        <v>529700</v>
      </c>
      <c r="G153" s="22">
        <f t="shared" si="2"/>
        <v>235300</v>
      </c>
      <c r="H153" s="21">
        <v>294400</v>
      </c>
      <c r="I153" s="23" t="s">
        <v>448</v>
      </c>
    </row>
    <row r="154" spans="2:9" ht="25.5" x14ac:dyDescent="0.25">
      <c r="B154" s="69" t="s">
        <v>449</v>
      </c>
      <c r="C154" s="69" t="s">
        <v>206</v>
      </c>
      <c r="D154" s="25" t="s">
        <v>450</v>
      </c>
      <c r="E154" s="26" t="s">
        <v>451</v>
      </c>
      <c r="F154" s="22">
        <v>1871206.64</v>
      </c>
      <c r="G154" s="22">
        <f t="shared" si="2"/>
        <v>374241.32999999984</v>
      </c>
      <c r="H154" s="21">
        <v>1496965.31</v>
      </c>
      <c r="I154" s="23" t="s">
        <v>452</v>
      </c>
    </row>
    <row r="155" spans="2:9" ht="25.5" x14ac:dyDescent="0.25">
      <c r="B155" s="69" t="s">
        <v>453</v>
      </c>
      <c r="C155" s="69" t="s">
        <v>23</v>
      </c>
      <c r="D155" s="25"/>
      <c r="E155" s="26" t="s">
        <v>454</v>
      </c>
      <c r="F155" s="22">
        <v>1416000</v>
      </c>
      <c r="G155" s="22">
        <f t="shared" si="2"/>
        <v>826000</v>
      </c>
      <c r="H155" s="21">
        <v>590000</v>
      </c>
      <c r="I155" s="23" t="s">
        <v>455</v>
      </c>
    </row>
    <row r="156" spans="2:9" ht="25.5" x14ac:dyDescent="0.25">
      <c r="B156" s="69" t="s">
        <v>456</v>
      </c>
      <c r="C156" s="69" t="s">
        <v>390</v>
      </c>
      <c r="D156" s="25" t="s">
        <v>457</v>
      </c>
      <c r="E156" s="26" t="s">
        <v>458</v>
      </c>
      <c r="F156" s="22">
        <v>6618.01</v>
      </c>
      <c r="G156" s="22">
        <f t="shared" si="2"/>
        <v>0</v>
      </c>
      <c r="H156" s="21">
        <v>6618.01</v>
      </c>
      <c r="I156" s="34" t="s">
        <v>459</v>
      </c>
    </row>
    <row r="157" spans="2:9" ht="25.5" x14ac:dyDescent="0.25">
      <c r="B157" s="69" t="s">
        <v>456</v>
      </c>
      <c r="C157" s="69" t="s">
        <v>390</v>
      </c>
      <c r="D157" s="25" t="s">
        <v>460</v>
      </c>
      <c r="E157" s="26" t="s">
        <v>461</v>
      </c>
      <c r="F157" s="22">
        <v>22858.400000000001</v>
      </c>
      <c r="G157" s="22">
        <f t="shared" si="2"/>
        <v>0</v>
      </c>
      <c r="H157" s="21">
        <v>22858.400000000001</v>
      </c>
      <c r="I157" s="34" t="s">
        <v>459</v>
      </c>
    </row>
    <row r="158" spans="2:9" x14ac:dyDescent="0.25">
      <c r="B158" s="69" t="s">
        <v>456</v>
      </c>
      <c r="C158" s="69" t="s">
        <v>390</v>
      </c>
      <c r="D158" s="25" t="s">
        <v>462</v>
      </c>
      <c r="E158" s="26" t="s">
        <v>463</v>
      </c>
      <c r="F158" s="22">
        <v>29381.99</v>
      </c>
      <c r="G158" s="22">
        <f t="shared" si="2"/>
        <v>0</v>
      </c>
      <c r="H158" s="21">
        <v>29381.99</v>
      </c>
      <c r="I158" s="34" t="s">
        <v>459</v>
      </c>
    </row>
    <row r="159" spans="2:9" ht="25.5" x14ac:dyDescent="0.25">
      <c r="B159" s="69" t="s">
        <v>456</v>
      </c>
      <c r="C159" s="69" t="s">
        <v>390</v>
      </c>
      <c r="D159" s="25" t="s">
        <v>464</v>
      </c>
      <c r="E159" s="26" t="s">
        <v>465</v>
      </c>
      <c r="F159" s="22">
        <v>50000</v>
      </c>
      <c r="G159" s="22">
        <f t="shared" si="2"/>
        <v>0</v>
      </c>
      <c r="H159" s="21">
        <v>50000</v>
      </c>
      <c r="I159" s="34" t="s">
        <v>459</v>
      </c>
    </row>
    <row r="160" spans="2:9" x14ac:dyDescent="0.25">
      <c r="B160" s="69" t="s">
        <v>456</v>
      </c>
      <c r="C160" s="69" t="s">
        <v>390</v>
      </c>
      <c r="D160" s="25" t="s">
        <v>466</v>
      </c>
      <c r="E160" s="26" t="s">
        <v>467</v>
      </c>
      <c r="F160" s="22">
        <v>71278.710000000006</v>
      </c>
      <c r="G160" s="22">
        <f t="shared" si="2"/>
        <v>0</v>
      </c>
      <c r="H160" s="21">
        <v>71278.710000000006</v>
      </c>
      <c r="I160" s="34" t="s">
        <v>459</v>
      </c>
    </row>
    <row r="161" spans="2:9" ht="38.25" x14ac:dyDescent="0.25">
      <c r="B161" s="69" t="s">
        <v>456</v>
      </c>
      <c r="C161" s="69" t="s">
        <v>390</v>
      </c>
      <c r="D161" s="25" t="s">
        <v>468</v>
      </c>
      <c r="E161" s="26" t="s">
        <v>469</v>
      </c>
      <c r="F161" s="22">
        <v>140000</v>
      </c>
      <c r="G161" s="22">
        <f t="shared" si="2"/>
        <v>0</v>
      </c>
      <c r="H161" s="21">
        <v>140000</v>
      </c>
      <c r="I161" s="34" t="s">
        <v>459</v>
      </c>
    </row>
    <row r="162" spans="2:9" x14ac:dyDescent="0.25">
      <c r="B162" s="69" t="s">
        <v>456</v>
      </c>
      <c r="C162" s="69" t="s">
        <v>390</v>
      </c>
      <c r="D162" s="25" t="s">
        <v>470</v>
      </c>
      <c r="E162" s="26" t="s">
        <v>471</v>
      </c>
      <c r="F162" s="22">
        <v>318630</v>
      </c>
      <c r="G162" s="22">
        <f t="shared" si="2"/>
        <v>0</v>
      </c>
      <c r="H162" s="21">
        <v>318630</v>
      </c>
      <c r="I162" s="34" t="s">
        <v>459</v>
      </c>
    </row>
    <row r="163" spans="2:9" x14ac:dyDescent="0.25">
      <c r="B163" s="69" t="s">
        <v>472</v>
      </c>
      <c r="C163" s="69" t="s">
        <v>390</v>
      </c>
      <c r="D163" s="25" t="s">
        <v>473</v>
      </c>
      <c r="E163" s="26" t="s">
        <v>474</v>
      </c>
      <c r="F163" s="22">
        <v>682022.49</v>
      </c>
      <c r="G163" s="22">
        <f t="shared" si="2"/>
        <v>402022.49</v>
      </c>
      <c r="H163" s="21">
        <v>280000</v>
      </c>
      <c r="I163" s="23" t="s">
        <v>475</v>
      </c>
    </row>
    <row r="164" spans="2:9" ht="42.75" customHeight="1" x14ac:dyDescent="0.25">
      <c r="B164" s="69" t="s">
        <v>476</v>
      </c>
      <c r="C164" s="69" t="s">
        <v>23</v>
      </c>
      <c r="D164" s="25" t="s">
        <v>477</v>
      </c>
      <c r="E164" s="26" t="s">
        <v>478</v>
      </c>
      <c r="F164" s="22">
        <v>2124000</v>
      </c>
      <c r="G164" s="22">
        <f t="shared" si="2"/>
        <v>531000</v>
      </c>
      <c r="H164" s="21">
        <v>1593000</v>
      </c>
      <c r="I164" s="23" t="s">
        <v>479</v>
      </c>
    </row>
    <row r="165" spans="2:9" ht="34.5" customHeight="1" x14ac:dyDescent="0.25">
      <c r="B165" s="69" t="s">
        <v>436</v>
      </c>
      <c r="C165" s="69" t="s">
        <v>420</v>
      </c>
      <c r="D165" s="25" t="s">
        <v>480</v>
      </c>
      <c r="E165" s="26" t="s">
        <v>481</v>
      </c>
      <c r="F165" s="22">
        <v>2065622.13</v>
      </c>
      <c r="G165" s="22">
        <f t="shared" si="2"/>
        <v>1806454.8499999999</v>
      </c>
      <c r="H165" s="21">
        <v>259167.28</v>
      </c>
      <c r="I165" s="23" t="s">
        <v>482</v>
      </c>
    </row>
    <row r="166" spans="2:9" ht="28.5" customHeight="1" x14ac:dyDescent="0.25">
      <c r="B166" s="69" t="s">
        <v>483</v>
      </c>
      <c r="C166" s="69" t="s">
        <v>84</v>
      </c>
      <c r="D166" s="25" t="s">
        <v>484</v>
      </c>
      <c r="E166" s="26" t="s">
        <v>485</v>
      </c>
      <c r="F166" s="22">
        <v>15340</v>
      </c>
      <c r="G166" s="22">
        <f t="shared" si="2"/>
        <v>0</v>
      </c>
      <c r="H166" s="21">
        <v>15340</v>
      </c>
      <c r="I166" s="23" t="s">
        <v>486</v>
      </c>
    </row>
    <row r="167" spans="2:9" ht="31.5" x14ac:dyDescent="0.25">
      <c r="B167" s="69" t="s">
        <v>487</v>
      </c>
      <c r="C167" s="69" t="s">
        <v>23</v>
      </c>
      <c r="D167" s="25" t="s">
        <v>488</v>
      </c>
      <c r="E167" s="26" t="s">
        <v>489</v>
      </c>
      <c r="F167" s="22">
        <v>59000</v>
      </c>
      <c r="G167" s="22">
        <f t="shared" si="2"/>
        <v>0</v>
      </c>
      <c r="H167" s="21">
        <v>59000</v>
      </c>
      <c r="I167" s="23" t="s">
        <v>490</v>
      </c>
    </row>
    <row r="168" spans="2:9" ht="31.5" x14ac:dyDescent="0.25">
      <c r="B168" s="69" t="s">
        <v>491</v>
      </c>
      <c r="C168" s="69" t="s">
        <v>23</v>
      </c>
      <c r="D168" s="25" t="s">
        <v>492</v>
      </c>
      <c r="E168" s="26" t="s">
        <v>493</v>
      </c>
      <c r="F168" s="22">
        <v>52200</v>
      </c>
      <c r="G168" s="22">
        <f t="shared" si="2"/>
        <v>0</v>
      </c>
      <c r="H168" s="21">
        <v>52200</v>
      </c>
      <c r="I168" s="23" t="s">
        <v>494</v>
      </c>
    </row>
    <row r="169" spans="2:9" ht="31.5" x14ac:dyDescent="0.25">
      <c r="B169" s="69" t="s">
        <v>495</v>
      </c>
      <c r="C169" s="69" t="s">
        <v>23</v>
      </c>
      <c r="D169" s="25" t="s">
        <v>496</v>
      </c>
      <c r="E169" s="26" t="s">
        <v>497</v>
      </c>
      <c r="F169" s="22">
        <v>1167587.1299999999</v>
      </c>
      <c r="G169" s="22">
        <f t="shared" si="2"/>
        <v>0</v>
      </c>
      <c r="H169" s="21">
        <v>1167587.1299999999</v>
      </c>
      <c r="I169" s="23" t="s">
        <v>498</v>
      </c>
    </row>
    <row r="170" spans="2:9" x14ac:dyDescent="0.25">
      <c r="B170" s="69" t="s">
        <v>499</v>
      </c>
      <c r="C170" s="69" t="s">
        <v>23</v>
      </c>
      <c r="D170" s="25" t="s">
        <v>500</v>
      </c>
      <c r="E170" s="26" t="s">
        <v>501</v>
      </c>
      <c r="F170" s="22">
        <v>28500</v>
      </c>
      <c r="G170" s="22">
        <f t="shared" si="2"/>
        <v>0</v>
      </c>
      <c r="H170" s="21">
        <v>28500</v>
      </c>
      <c r="I170" s="23" t="s">
        <v>502</v>
      </c>
    </row>
    <row r="171" spans="2:9" ht="36" customHeight="1" x14ac:dyDescent="0.25">
      <c r="B171" s="69" t="s">
        <v>503</v>
      </c>
      <c r="C171" s="69" t="s">
        <v>504</v>
      </c>
      <c r="D171" s="25" t="s">
        <v>505</v>
      </c>
      <c r="E171" s="26" t="s">
        <v>506</v>
      </c>
      <c r="F171" s="22">
        <v>168279.04000000001</v>
      </c>
      <c r="G171" s="22">
        <f t="shared" si="2"/>
        <v>0</v>
      </c>
      <c r="H171" s="21">
        <v>168279.04000000001</v>
      </c>
      <c r="I171" s="23" t="s">
        <v>507</v>
      </c>
    </row>
    <row r="172" spans="2:9" ht="39" customHeight="1" x14ac:dyDescent="0.25">
      <c r="B172" s="69" t="s">
        <v>508</v>
      </c>
      <c r="C172" s="69" t="s">
        <v>23</v>
      </c>
      <c r="D172" s="35" t="s">
        <v>509</v>
      </c>
      <c r="E172" s="26" t="s">
        <v>510</v>
      </c>
      <c r="F172" s="22">
        <v>54152.54</v>
      </c>
      <c r="G172" s="22">
        <f t="shared" si="2"/>
        <v>0</v>
      </c>
      <c r="H172" s="21">
        <v>54152.54</v>
      </c>
      <c r="I172" s="23" t="s">
        <v>511</v>
      </c>
    </row>
    <row r="173" spans="2:9" ht="31.5" x14ac:dyDescent="0.25">
      <c r="B173" s="69" t="s">
        <v>512</v>
      </c>
      <c r="C173" s="69" t="s">
        <v>206</v>
      </c>
      <c r="D173" s="25" t="s">
        <v>513</v>
      </c>
      <c r="E173" s="26" t="s">
        <v>514</v>
      </c>
      <c r="F173" s="22">
        <v>613080</v>
      </c>
      <c r="G173" s="22">
        <f t="shared" si="2"/>
        <v>260208</v>
      </c>
      <c r="H173" s="21">
        <v>352872</v>
      </c>
      <c r="I173" s="23" t="s">
        <v>515</v>
      </c>
    </row>
    <row r="174" spans="2:9" ht="39" customHeight="1" x14ac:dyDescent="0.25">
      <c r="B174" s="69" t="s">
        <v>516</v>
      </c>
      <c r="C174" s="69" t="s">
        <v>206</v>
      </c>
      <c r="D174" s="25" t="s">
        <v>517</v>
      </c>
      <c r="E174" s="26" t="s">
        <v>518</v>
      </c>
      <c r="F174" s="22">
        <v>1300000</v>
      </c>
      <c r="G174" s="22">
        <f t="shared" si="2"/>
        <v>560000</v>
      </c>
      <c r="H174" s="21">
        <v>740000</v>
      </c>
      <c r="I174" s="23" t="s">
        <v>519</v>
      </c>
    </row>
    <row r="175" spans="2:9" ht="25.5" x14ac:dyDescent="0.25">
      <c r="B175" s="69" t="s">
        <v>520</v>
      </c>
      <c r="C175" s="69" t="s">
        <v>14</v>
      </c>
      <c r="D175" s="25" t="s">
        <v>521</v>
      </c>
      <c r="E175" s="26" t="s">
        <v>408</v>
      </c>
      <c r="F175" s="22">
        <v>9825.68</v>
      </c>
      <c r="G175" s="22">
        <f t="shared" si="2"/>
        <v>0</v>
      </c>
      <c r="H175" s="24">
        <v>9825.68</v>
      </c>
      <c r="I175" s="33">
        <v>43802</v>
      </c>
    </row>
    <row r="176" spans="2:9" ht="63" x14ac:dyDescent="0.25">
      <c r="B176" s="69" t="s">
        <v>522</v>
      </c>
      <c r="C176" s="69" t="s">
        <v>23</v>
      </c>
      <c r="D176" s="25" t="s">
        <v>523</v>
      </c>
      <c r="E176" s="26" t="s">
        <v>524</v>
      </c>
      <c r="F176" s="22">
        <v>70800</v>
      </c>
      <c r="G176" s="22">
        <f t="shared" si="2"/>
        <v>0</v>
      </c>
      <c r="H176" s="21">
        <v>70800</v>
      </c>
      <c r="I176" s="23" t="s">
        <v>525</v>
      </c>
    </row>
    <row r="177" spans="2:9" ht="38.25" x14ac:dyDescent="0.25">
      <c r="B177" s="69" t="s">
        <v>526</v>
      </c>
      <c r="C177" s="69" t="s">
        <v>445</v>
      </c>
      <c r="D177" s="25" t="s">
        <v>527</v>
      </c>
      <c r="E177" s="26" t="s">
        <v>528</v>
      </c>
      <c r="F177" s="22">
        <v>500000</v>
      </c>
      <c r="G177" s="22">
        <f t="shared" si="2"/>
        <v>250000</v>
      </c>
      <c r="H177" s="21">
        <v>250000</v>
      </c>
      <c r="I177" s="23" t="s">
        <v>525</v>
      </c>
    </row>
    <row r="178" spans="2:9" ht="25.5" x14ac:dyDescent="0.25">
      <c r="B178" s="69" t="s">
        <v>529</v>
      </c>
      <c r="C178" s="69" t="s">
        <v>206</v>
      </c>
      <c r="D178" s="25" t="s">
        <v>530</v>
      </c>
      <c r="E178" s="26" t="s">
        <v>531</v>
      </c>
      <c r="F178" s="22">
        <v>255600</v>
      </c>
      <c r="G178" s="22">
        <f t="shared" si="2"/>
        <v>0</v>
      </c>
      <c r="H178" s="21">
        <v>255600</v>
      </c>
      <c r="I178" s="23" t="s">
        <v>532</v>
      </c>
    </row>
    <row r="179" spans="2:9" ht="39" customHeight="1" x14ac:dyDescent="0.25">
      <c r="B179" s="69" t="s">
        <v>533</v>
      </c>
      <c r="C179" s="69" t="s">
        <v>206</v>
      </c>
      <c r="D179" s="25" t="s">
        <v>534</v>
      </c>
      <c r="E179" s="26" t="s">
        <v>535</v>
      </c>
      <c r="F179" s="22">
        <v>205963.64</v>
      </c>
      <c r="G179" s="22">
        <f t="shared" si="2"/>
        <v>0</v>
      </c>
      <c r="H179" s="21">
        <v>205963.64</v>
      </c>
      <c r="I179" s="23" t="s">
        <v>536</v>
      </c>
    </row>
    <row r="180" spans="2:9" ht="25.5" x14ac:dyDescent="0.25">
      <c r="B180" s="69" t="s">
        <v>537</v>
      </c>
      <c r="C180" s="69" t="s">
        <v>390</v>
      </c>
      <c r="D180" s="25" t="s">
        <v>538</v>
      </c>
      <c r="E180" s="26" t="s">
        <v>539</v>
      </c>
      <c r="F180" s="22">
        <v>23682</v>
      </c>
      <c r="G180" s="22">
        <f t="shared" si="2"/>
        <v>0</v>
      </c>
      <c r="H180" s="21">
        <v>23682</v>
      </c>
      <c r="I180" s="23" t="s">
        <v>540</v>
      </c>
    </row>
    <row r="181" spans="2:9" ht="35.25" customHeight="1" x14ac:dyDescent="0.25">
      <c r="B181" s="69" t="s">
        <v>541</v>
      </c>
      <c r="C181" s="69" t="s">
        <v>420</v>
      </c>
      <c r="D181" s="25" t="s">
        <v>542</v>
      </c>
      <c r="E181" s="26" t="s">
        <v>543</v>
      </c>
      <c r="F181" s="22">
        <v>856113.6</v>
      </c>
      <c r="G181" s="22">
        <f t="shared" si="2"/>
        <v>0</v>
      </c>
      <c r="H181" s="21">
        <v>856113.6</v>
      </c>
      <c r="I181" s="23" t="s">
        <v>544</v>
      </c>
    </row>
    <row r="182" spans="2:9" ht="25.5" x14ac:dyDescent="0.25">
      <c r="B182" s="69" t="s">
        <v>545</v>
      </c>
      <c r="C182" s="69" t="s">
        <v>23</v>
      </c>
      <c r="D182" s="25" t="s">
        <v>366</v>
      </c>
      <c r="E182" s="26" t="s">
        <v>546</v>
      </c>
      <c r="F182" s="22">
        <v>1062000</v>
      </c>
      <c r="G182" s="22">
        <f t="shared" si="2"/>
        <v>973500</v>
      </c>
      <c r="H182" s="21">
        <v>88500</v>
      </c>
      <c r="I182" s="23" t="s">
        <v>544</v>
      </c>
    </row>
    <row r="183" spans="2:9" x14ac:dyDescent="0.25">
      <c r="B183" s="69" t="s">
        <v>547</v>
      </c>
      <c r="C183" s="69" t="s">
        <v>445</v>
      </c>
      <c r="D183" s="25" t="s">
        <v>548</v>
      </c>
      <c r="E183" s="26" t="s">
        <v>549</v>
      </c>
      <c r="F183" s="22">
        <v>50000</v>
      </c>
      <c r="G183" s="22">
        <f t="shared" si="2"/>
        <v>0</v>
      </c>
      <c r="H183" s="21">
        <v>50000</v>
      </c>
      <c r="I183" s="23" t="s">
        <v>550</v>
      </c>
    </row>
    <row r="184" spans="2:9" ht="25.5" x14ac:dyDescent="0.25">
      <c r="B184" s="69" t="s">
        <v>551</v>
      </c>
      <c r="C184" s="69" t="s">
        <v>104</v>
      </c>
      <c r="D184" s="25" t="s">
        <v>477</v>
      </c>
      <c r="E184" s="26" t="s">
        <v>552</v>
      </c>
      <c r="F184" s="22">
        <v>119781.8</v>
      </c>
      <c r="G184" s="22">
        <f t="shared" si="2"/>
        <v>40000</v>
      </c>
      <c r="H184" s="21">
        <v>79781.8</v>
      </c>
      <c r="I184" s="23" t="s">
        <v>553</v>
      </c>
    </row>
    <row r="185" spans="2:9" ht="25.5" x14ac:dyDescent="0.25">
      <c r="B185" s="69" t="s">
        <v>554</v>
      </c>
      <c r="C185" s="69" t="s">
        <v>23</v>
      </c>
      <c r="D185" s="25" t="s">
        <v>555</v>
      </c>
      <c r="E185" s="26" t="s">
        <v>556</v>
      </c>
      <c r="F185" s="22">
        <v>360000</v>
      </c>
      <c r="G185" s="22">
        <f t="shared" si="2"/>
        <v>150000</v>
      </c>
      <c r="H185" s="21">
        <v>210000</v>
      </c>
      <c r="I185" s="23" t="s">
        <v>557</v>
      </c>
    </row>
    <row r="186" spans="2:9" ht="38.25" x14ac:dyDescent="0.25">
      <c r="B186" s="69" t="s">
        <v>558</v>
      </c>
      <c r="C186" s="69" t="s">
        <v>420</v>
      </c>
      <c r="D186" s="25" t="s">
        <v>559</v>
      </c>
      <c r="E186" s="26" t="s">
        <v>560</v>
      </c>
      <c r="F186" s="22">
        <v>16800</v>
      </c>
      <c r="G186" s="22">
        <f t="shared" si="2"/>
        <v>0</v>
      </c>
      <c r="H186" s="21">
        <v>16800</v>
      </c>
      <c r="I186" s="23" t="s">
        <v>561</v>
      </c>
    </row>
    <row r="187" spans="2:9" ht="31.5" x14ac:dyDescent="0.25">
      <c r="B187" s="69" t="s">
        <v>562</v>
      </c>
      <c r="C187" s="69" t="s">
        <v>104</v>
      </c>
      <c r="D187" s="25" t="s">
        <v>563</v>
      </c>
      <c r="E187" s="26" t="s">
        <v>564</v>
      </c>
      <c r="F187" s="22">
        <v>2108695.7999999998</v>
      </c>
      <c r="G187" s="22">
        <f t="shared" si="2"/>
        <v>0</v>
      </c>
      <c r="H187" s="21">
        <v>2108695.7999999998</v>
      </c>
      <c r="I187" s="23" t="s">
        <v>565</v>
      </c>
    </row>
    <row r="188" spans="2:9" ht="25.5" x14ac:dyDescent="0.25">
      <c r="B188" s="69" t="s">
        <v>566</v>
      </c>
      <c r="C188" s="69" t="s">
        <v>188</v>
      </c>
      <c r="D188" s="25" t="s">
        <v>567</v>
      </c>
      <c r="E188" s="26" t="s">
        <v>568</v>
      </c>
      <c r="F188" s="22">
        <v>94400</v>
      </c>
      <c r="G188" s="22">
        <f t="shared" si="2"/>
        <v>0</v>
      </c>
      <c r="H188" s="21">
        <v>94400</v>
      </c>
      <c r="I188" s="23" t="s">
        <v>569</v>
      </c>
    </row>
    <row r="189" spans="2:9" ht="25.5" x14ac:dyDescent="0.25">
      <c r="B189" s="69" t="s">
        <v>570</v>
      </c>
      <c r="C189" s="69" t="s">
        <v>206</v>
      </c>
      <c r="D189" s="25" t="s">
        <v>246</v>
      </c>
      <c r="E189" s="26" t="s">
        <v>571</v>
      </c>
      <c r="F189" s="22">
        <v>5900</v>
      </c>
      <c r="G189" s="22">
        <f t="shared" si="2"/>
        <v>0</v>
      </c>
      <c r="H189" s="21">
        <v>5900</v>
      </c>
      <c r="I189" s="23" t="s">
        <v>572</v>
      </c>
    </row>
    <row r="190" spans="2:9" ht="25.5" x14ac:dyDescent="0.25">
      <c r="B190" s="69" t="s">
        <v>573</v>
      </c>
      <c r="C190" s="69" t="s">
        <v>104</v>
      </c>
      <c r="D190" s="25" t="s">
        <v>574</v>
      </c>
      <c r="E190" s="26" t="s">
        <v>575</v>
      </c>
      <c r="F190" s="22">
        <v>9949.75</v>
      </c>
      <c r="G190" s="22">
        <f t="shared" si="2"/>
        <v>0</v>
      </c>
      <c r="H190" s="21">
        <v>9949.75</v>
      </c>
      <c r="I190" s="23" t="s">
        <v>576</v>
      </c>
    </row>
    <row r="191" spans="2:9" ht="25.5" x14ac:dyDescent="0.25">
      <c r="B191" s="69" t="s">
        <v>577</v>
      </c>
      <c r="C191" s="69" t="s">
        <v>206</v>
      </c>
      <c r="D191" s="25" t="s">
        <v>166</v>
      </c>
      <c r="E191" s="26" t="s">
        <v>578</v>
      </c>
      <c r="F191" s="22">
        <v>106200</v>
      </c>
      <c r="G191" s="22">
        <f t="shared" si="2"/>
        <v>0</v>
      </c>
      <c r="H191" s="21">
        <v>106200</v>
      </c>
      <c r="I191" s="23" t="s">
        <v>579</v>
      </c>
    </row>
    <row r="192" spans="2:9" ht="31.5" x14ac:dyDescent="0.25">
      <c r="B192" s="69" t="s">
        <v>580</v>
      </c>
      <c r="C192" s="69" t="s">
        <v>206</v>
      </c>
      <c r="D192" s="25" t="s">
        <v>581</v>
      </c>
      <c r="E192" s="26" t="s">
        <v>582</v>
      </c>
      <c r="F192" s="22">
        <v>3575010.58</v>
      </c>
      <c r="G192" s="22">
        <f t="shared" si="2"/>
        <v>715002.08000000007</v>
      </c>
      <c r="H192" s="21">
        <v>2860008.5</v>
      </c>
      <c r="I192" s="23" t="s">
        <v>583</v>
      </c>
    </row>
    <row r="193" spans="2:9" ht="25.5" x14ac:dyDescent="0.25">
      <c r="B193" s="69" t="s">
        <v>584</v>
      </c>
      <c r="C193" s="69" t="s">
        <v>23</v>
      </c>
      <c r="D193" s="25" t="s">
        <v>585</v>
      </c>
      <c r="E193" s="26" t="s">
        <v>586</v>
      </c>
      <c r="F193" s="22">
        <v>177000</v>
      </c>
      <c r="G193" s="22">
        <f t="shared" si="2"/>
        <v>118000</v>
      </c>
      <c r="H193" s="21">
        <v>59000</v>
      </c>
      <c r="I193" s="23" t="s">
        <v>587</v>
      </c>
    </row>
    <row r="194" spans="2:9" x14ac:dyDescent="0.25">
      <c r="B194" s="69" t="s">
        <v>456</v>
      </c>
      <c r="C194" s="69" t="s">
        <v>390</v>
      </c>
      <c r="D194" s="25" t="s">
        <v>588</v>
      </c>
      <c r="E194" s="26" t="s">
        <v>589</v>
      </c>
      <c r="F194" s="22">
        <v>190320.41</v>
      </c>
      <c r="G194" s="22">
        <f t="shared" si="2"/>
        <v>0</v>
      </c>
      <c r="H194" s="21">
        <v>190320.41</v>
      </c>
      <c r="I194" s="23" t="s">
        <v>590</v>
      </c>
    </row>
    <row r="195" spans="2:9" ht="25.5" x14ac:dyDescent="0.25">
      <c r="B195" s="69" t="s">
        <v>591</v>
      </c>
      <c r="C195" s="69" t="s">
        <v>104</v>
      </c>
      <c r="D195" s="25" t="s">
        <v>592</v>
      </c>
      <c r="E195" s="26" t="s">
        <v>593</v>
      </c>
      <c r="F195" s="22">
        <v>25488</v>
      </c>
      <c r="G195" s="22">
        <f t="shared" si="2"/>
        <v>0</v>
      </c>
      <c r="H195" s="21">
        <v>25488</v>
      </c>
      <c r="I195" s="23" t="s">
        <v>594</v>
      </c>
    </row>
    <row r="196" spans="2:9" ht="38.25" x14ac:dyDescent="0.25">
      <c r="B196" s="69" t="s">
        <v>595</v>
      </c>
      <c r="C196" s="69" t="s">
        <v>445</v>
      </c>
      <c r="D196" s="25" t="s">
        <v>596</v>
      </c>
      <c r="E196" s="20" t="s">
        <v>597</v>
      </c>
      <c r="F196" s="22">
        <v>501500</v>
      </c>
      <c r="G196" s="22">
        <f t="shared" si="2"/>
        <v>0</v>
      </c>
      <c r="H196" s="21">
        <v>501500</v>
      </c>
      <c r="I196" s="23" t="s">
        <v>598</v>
      </c>
    </row>
    <row r="197" spans="2:9" ht="31.5" x14ac:dyDescent="0.25">
      <c r="B197" s="69" t="s">
        <v>599</v>
      </c>
      <c r="C197" s="69" t="s">
        <v>104</v>
      </c>
      <c r="D197" s="25" t="s">
        <v>600</v>
      </c>
      <c r="E197" s="26" t="s">
        <v>601</v>
      </c>
      <c r="F197" s="22">
        <v>56971.37</v>
      </c>
      <c r="G197" s="22">
        <f t="shared" si="2"/>
        <v>0</v>
      </c>
      <c r="H197" s="21">
        <v>56971.37</v>
      </c>
      <c r="I197" s="23" t="s">
        <v>602</v>
      </c>
    </row>
    <row r="198" spans="2:9" ht="25.5" x14ac:dyDescent="0.25">
      <c r="B198" s="69" t="s">
        <v>603</v>
      </c>
      <c r="C198" s="69" t="s">
        <v>23</v>
      </c>
      <c r="D198" s="25" t="s">
        <v>604</v>
      </c>
      <c r="E198" s="26" t="s">
        <v>605</v>
      </c>
      <c r="F198" s="22">
        <v>1200000</v>
      </c>
      <c r="G198" s="22">
        <f t="shared" si="2"/>
        <v>100000</v>
      </c>
      <c r="H198" s="21">
        <v>1100000</v>
      </c>
      <c r="I198" s="23" t="s">
        <v>606</v>
      </c>
    </row>
    <row r="199" spans="2:9" ht="38.25" x14ac:dyDescent="0.25">
      <c r="B199" s="69" t="s">
        <v>607</v>
      </c>
      <c r="C199" s="69" t="s">
        <v>206</v>
      </c>
      <c r="D199" s="25" t="s">
        <v>166</v>
      </c>
      <c r="E199" s="26" t="s">
        <v>608</v>
      </c>
      <c r="F199" s="22">
        <v>2774037.74</v>
      </c>
      <c r="G199" s="22">
        <f t="shared" si="2"/>
        <v>1294550.9600000002</v>
      </c>
      <c r="H199" s="21">
        <v>1479486.78</v>
      </c>
      <c r="I199" s="23" t="s">
        <v>609</v>
      </c>
    </row>
    <row r="200" spans="2:9" ht="25.5" x14ac:dyDescent="0.25">
      <c r="B200" s="69" t="s">
        <v>610</v>
      </c>
      <c r="C200" s="69" t="s">
        <v>206</v>
      </c>
      <c r="D200" s="25" t="s">
        <v>611</v>
      </c>
      <c r="E200" s="26" t="s">
        <v>612</v>
      </c>
      <c r="F200" s="22">
        <v>3400000.08</v>
      </c>
      <c r="G200" s="22">
        <f t="shared" si="2"/>
        <v>2043571.43</v>
      </c>
      <c r="H200" s="21">
        <v>1356428.6500000001</v>
      </c>
      <c r="I200" s="23" t="s">
        <v>613</v>
      </c>
    </row>
    <row r="201" spans="2:9" ht="25.5" x14ac:dyDescent="0.25">
      <c r="B201" s="69" t="s">
        <v>456</v>
      </c>
      <c r="C201" s="69" t="s">
        <v>390</v>
      </c>
      <c r="D201" s="25" t="s">
        <v>614</v>
      </c>
      <c r="E201" s="26" t="s">
        <v>615</v>
      </c>
      <c r="F201" s="22">
        <v>8649.5</v>
      </c>
      <c r="G201" s="22">
        <f t="shared" ref="G201:G264" si="3">+F201-H201</f>
        <v>0</v>
      </c>
      <c r="H201" s="21">
        <v>8649.5</v>
      </c>
      <c r="I201" s="23" t="s">
        <v>616</v>
      </c>
    </row>
    <row r="202" spans="2:9" ht="38.25" x14ac:dyDescent="0.25">
      <c r="B202" s="69" t="s">
        <v>617</v>
      </c>
      <c r="C202" s="69" t="s">
        <v>420</v>
      </c>
      <c r="D202" s="25" t="s">
        <v>618</v>
      </c>
      <c r="E202" s="26" t="s">
        <v>619</v>
      </c>
      <c r="F202" s="22">
        <v>5998100.4800000004</v>
      </c>
      <c r="G202" s="22">
        <f t="shared" si="3"/>
        <v>4262245.75</v>
      </c>
      <c r="H202" s="21">
        <v>1735854.7300000004</v>
      </c>
      <c r="I202" s="23" t="s">
        <v>620</v>
      </c>
    </row>
    <row r="203" spans="2:9" ht="25.5" x14ac:dyDescent="0.25">
      <c r="B203" s="69" t="s">
        <v>621</v>
      </c>
      <c r="C203" s="69" t="s">
        <v>23</v>
      </c>
      <c r="D203" s="25" t="s">
        <v>343</v>
      </c>
      <c r="E203" s="26" t="s">
        <v>622</v>
      </c>
      <c r="F203" s="22">
        <v>85000</v>
      </c>
      <c r="G203" s="22">
        <f t="shared" si="3"/>
        <v>0</v>
      </c>
      <c r="H203" s="21">
        <v>85000</v>
      </c>
      <c r="I203" s="23" t="s">
        <v>623</v>
      </c>
    </row>
    <row r="204" spans="2:9" x14ac:dyDescent="0.25">
      <c r="B204" s="69" t="s">
        <v>607</v>
      </c>
      <c r="C204" s="69" t="s">
        <v>420</v>
      </c>
      <c r="D204" s="25" t="s">
        <v>624</v>
      </c>
      <c r="E204" s="26" t="s">
        <v>625</v>
      </c>
      <c r="F204" s="22">
        <v>474521.48</v>
      </c>
      <c r="G204" s="22">
        <f t="shared" si="3"/>
        <v>237260.68</v>
      </c>
      <c r="H204" s="21">
        <v>237260.79999999999</v>
      </c>
      <c r="I204" s="23" t="s">
        <v>626</v>
      </c>
    </row>
    <row r="205" spans="2:9" ht="25.5" x14ac:dyDescent="0.25">
      <c r="B205" s="69" t="s">
        <v>627</v>
      </c>
      <c r="C205" s="69" t="s">
        <v>23</v>
      </c>
      <c r="D205" s="25" t="s">
        <v>628</v>
      </c>
      <c r="E205" s="26" t="s">
        <v>629</v>
      </c>
      <c r="F205" s="22">
        <v>7080000</v>
      </c>
      <c r="G205" s="22">
        <f t="shared" si="3"/>
        <v>4720000</v>
      </c>
      <c r="H205" s="21">
        <v>2360000</v>
      </c>
      <c r="I205" s="23" t="s">
        <v>630</v>
      </c>
    </row>
    <row r="206" spans="2:9" ht="38.25" x14ac:dyDescent="0.25">
      <c r="B206" s="69" t="s">
        <v>631</v>
      </c>
      <c r="C206" s="69" t="s">
        <v>390</v>
      </c>
      <c r="D206" s="25" t="s">
        <v>632</v>
      </c>
      <c r="E206" s="26" t="s">
        <v>633</v>
      </c>
      <c r="F206" s="22">
        <v>140000</v>
      </c>
      <c r="G206" s="22">
        <f t="shared" si="3"/>
        <v>0</v>
      </c>
      <c r="H206" s="21">
        <v>140000</v>
      </c>
      <c r="I206" s="23" t="s">
        <v>634</v>
      </c>
    </row>
    <row r="207" spans="2:9" ht="31.5" x14ac:dyDescent="0.25">
      <c r="B207" s="69" t="s">
        <v>281</v>
      </c>
      <c r="C207" s="69" t="s">
        <v>23</v>
      </c>
      <c r="D207" s="25" t="s">
        <v>635</v>
      </c>
      <c r="E207" s="26" t="s">
        <v>636</v>
      </c>
      <c r="F207" s="22">
        <v>500000</v>
      </c>
      <c r="G207" s="22">
        <f t="shared" si="3"/>
        <v>0</v>
      </c>
      <c r="H207" s="21">
        <v>500000</v>
      </c>
      <c r="I207" s="23" t="s">
        <v>637</v>
      </c>
    </row>
    <row r="208" spans="2:9" ht="25.5" x14ac:dyDescent="0.25">
      <c r="B208" s="69" t="s">
        <v>638</v>
      </c>
      <c r="C208" s="69" t="s">
        <v>206</v>
      </c>
      <c r="D208" s="25" t="s">
        <v>639</v>
      </c>
      <c r="E208" s="26" t="s">
        <v>640</v>
      </c>
      <c r="F208" s="22">
        <v>51200</v>
      </c>
      <c r="G208" s="22">
        <f t="shared" si="3"/>
        <v>0</v>
      </c>
      <c r="H208" s="21">
        <v>51200</v>
      </c>
      <c r="I208" s="23" t="s">
        <v>641</v>
      </c>
    </row>
    <row r="209" spans="2:9" ht="25.5" x14ac:dyDescent="0.25">
      <c r="B209" s="69" t="s">
        <v>642</v>
      </c>
      <c r="C209" s="69" t="s">
        <v>206</v>
      </c>
      <c r="D209" s="25" t="s">
        <v>643</v>
      </c>
      <c r="E209" s="26" t="s">
        <v>644</v>
      </c>
      <c r="F209" s="22">
        <v>3200000</v>
      </c>
      <c r="G209" s="22">
        <f t="shared" si="3"/>
        <v>2099032</v>
      </c>
      <c r="H209" s="21">
        <v>1100968</v>
      </c>
      <c r="I209" s="23" t="s">
        <v>645</v>
      </c>
    </row>
    <row r="210" spans="2:9" ht="31.5" x14ac:dyDescent="0.25">
      <c r="B210" s="69" t="s">
        <v>646</v>
      </c>
      <c r="C210" s="69" t="s">
        <v>23</v>
      </c>
      <c r="D210" s="25" t="s">
        <v>647</v>
      </c>
      <c r="E210" s="26" t="s">
        <v>648</v>
      </c>
      <c r="F210" s="22">
        <v>1770000</v>
      </c>
      <c r="G210" s="22">
        <f t="shared" si="3"/>
        <v>1475000</v>
      </c>
      <c r="H210" s="21">
        <v>295000</v>
      </c>
      <c r="I210" s="23" t="s">
        <v>649</v>
      </c>
    </row>
    <row r="211" spans="2:9" ht="31.5" x14ac:dyDescent="0.25">
      <c r="B211" s="69" t="s">
        <v>650</v>
      </c>
      <c r="C211" s="69" t="s">
        <v>23</v>
      </c>
      <c r="D211" s="25" t="s">
        <v>651</v>
      </c>
      <c r="E211" s="26" t="s">
        <v>652</v>
      </c>
      <c r="F211" s="22">
        <v>35400</v>
      </c>
      <c r="G211" s="22">
        <f t="shared" si="3"/>
        <v>0</v>
      </c>
      <c r="H211" s="21">
        <v>35400</v>
      </c>
      <c r="I211" s="23" t="s">
        <v>653</v>
      </c>
    </row>
    <row r="212" spans="2:9" ht="31.5" x14ac:dyDescent="0.25">
      <c r="B212" s="69" t="s">
        <v>654</v>
      </c>
      <c r="C212" s="69" t="s">
        <v>23</v>
      </c>
      <c r="D212" s="25" t="s">
        <v>655</v>
      </c>
      <c r="E212" s="26" t="s">
        <v>656</v>
      </c>
      <c r="F212" s="22">
        <v>84693.5</v>
      </c>
      <c r="G212" s="22">
        <f t="shared" si="3"/>
        <v>0</v>
      </c>
      <c r="H212" s="21">
        <v>84693.5</v>
      </c>
      <c r="I212" s="23" t="s">
        <v>657</v>
      </c>
    </row>
    <row r="213" spans="2:9" ht="25.5" x14ac:dyDescent="0.25">
      <c r="B213" s="69" t="s">
        <v>658</v>
      </c>
      <c r="C213" s="69" t="s">
        <v>14</v>
      </c>
      <c r="D213" s="25" t="s">
        <v>659</v>
      </c>
      <c r="E213" s="26" t="s">
        <v>660</v>
      </c>
      <c r="F213" s="22">
        <v>34919.24</v>
      </c>
      <c r="G213" s="22">
        <f t="shared" si="3"/>
        <v>0</v>
      </c>
      <c r="H213" s="21">
        <v>34919.24</v>
      </c>
      <c r="I213" s="23" t="s">
        <v>661</v>
      </c>
    </row>
    <row r="214" spans="2:9" ht="25.5" x14ac:dyDescent="0.25">
      <c r="B214" s="69" t="s">
        <v>662</v>
      </c>
      <c r="C214" s="69" t="s">
        <v>14</v>
      </c>
      <c r="D214" s="25" t="s">
        <v>659</v>
      </c>
      <c r="E214" s="26" t="s">
        <v>660</v>
      </c>
      <c r="F214" s="22">
        <v>204000</v>
      </c>
      <c r="G214" s="22">
        <f t="shared" si="3"/>
        <v>0</v>
      </c>
      <c r="H214" s="21">
        <v>204000</v>
      </c>
      <c r="I214" s="23" t="s">
        <v>661</v>
      </c>
    </row>
    <row r="215" spans="2:9" ht="25.5" x14ac:dyDescent="0.25">
      <c r="B215" s="69" t="s">
        <v>663</v>
      </c>
      <c r="C215" s="69" t="s">
        <v>14</v>
      </c>
      <c r="D215" s="25" t="s">
        <v>659</v>
      </c>
      <c r="E215" s="26" t="s">
        <v>660</v>
      </c>
      <c r="F215" s="22">
        <v>98000</v>
      </c>
      <c r="G215" s="22">
        <f t="shared" si="3"/>
        <v>0</v>
      </c>
      <c r="H215" s="21">
        <v>98000</v>
      </c>
      <c r="I215" s="23" t="s">
        <v>661</v>
      </c>
    </row>
    <row r="216" spans="2:9" ht="25.5" x14ac:dyDescent="0.25">
      <c r="B216" s="69" t="s">
        <v>664</v>
      </c>
      <c r="C216" s="69" t="s">
        <v>14</v>
      </c>
      <c r="D216" s="25" t="s">
        <v>659</v>
      </c>
      <c r="E216" s="26" t="s">
        <v>660</v>
      </c>
      <c r="F216" s="22">
        <v>53844.02</v>
      </c>
      <c r="G216" s="22">
        <f t="shared" si="3"/>
        <v>0</v>
      </c>
      <c r="H216" s="21">
        <v>53844.02</v>
      </c>
      <c r="I216" s="23" t="s">
        <v>661</v>
      </c>
    </row>
    <row r="217" spans="2:9" ht="25.5" x14ac:dyDescent="0.25">
      <c r="B217" s="69" t="s">
        <v>665</v>
      </c>
      <c r="C217" s="69" t="s">
        <v>14</v>
      </c>
      <c r="D217" s="25" t="s">
        <v>659</v>
      </c>
      <c r="E217" s="26" t="s">
        <v>660</v>
      </c>
      <c r="F217" s="22">
        <v>22437.18</v>
      </c>
      <c r="G217" s="22">
        <f t="shared" si="3"/>
        <v>0</v>
      </c>
      <c r="H217" s="21">
        <v>22437.18</v>
      </c>
      <c r="I217" s="23" t="s">
        <v>661</v>
      </c>
    </row>
    <row r="218" spans="2:9" ht="25.5" x14ac:dyDescent="0.25">
      <c r="B218" s="69" t="s">
        <v>666</v>
      </c>
      <c r="C218" s="69" t="s">
        <v>14</v>
      </c>
      <c r="D218" s="25" t="s">
        <v>659</v>
      </c>
      <c r="E218" s="26" t="s">
        <v>660</v>
      </c>
      <c r="F218" s="22">
        <v>43458.7</v>
      </c>
      <c r="G218" s="22">
        <f t="shared" si="3"/>
        <v>0</v>
      </c>
      <c r="H218" s="21">
        <v>43458.7</v>
      </c>
      <c r="I218" s="23" t="s">
        <v>661</v>
      </c>
    </row>
    <row r="219" spans="2:9" ht="25.5" x14ac:dyDescent="0.25">
      <c r="B219" s="69" t="s">
        <v>667</v>
      </c>
      <c r="C219" s="69" t="s">
        <v>14</v>
      </c>
      <c r="D219" s="25" t="s">
        <v>659</v>
      </c>
      <c r="E219" s="26" t="s">
        <v>660</v>
      </c>
      <c r="F219" s="22">
        <v>183075.75</v>
      </c>
      <c r="G219" s="22">
        <f t="shared" si="3"/>
        <v>0</v>
      </c>
      <c r="H219" s="21">
        <v>183075.75</v>
      </c>
      <c r="I219" s="23" t="s">
        <v>661</v>
      </c>
    </row>
    <row r="220" spans="2:9" ht="25.5" x14ac:dyDescent="0.25">
      <c r="B220" s="69" t="s">
        <v>668</v>
      </c>
      <c r="C220" s="69" t="s">
        <v>14</v>
      </c>
      <c r="D220" s="25" t="s">
        <v>659</v>
      </c>
      <c r="E220" s="26" t="s">
        <v>660</v>
      </c>
      <c r="F220" s="22">
        <v>14408.7</v>
      </c>
      <c r="G220" s="22">
        <f t="shared" si="3"/>
        <v>0</v>
      </c>
      <c r="H220" s="21">
        <v>14408.7</v>
      </c>
      <c r="I220" s="23" t="s">
        <v>661</v>
      </c>
    </row>
    <row r="221" spans="2:9" ht="25.5" x14ac:dyDescent="0.25">
      <c r="B221" s="69" t="s">
        <v>669</v>
      </c>
      <c r="C221" s="69" t="s">
        <v>14</v>
      </c>
      <c r="D221" s="25" t="s">
        <v>659</v>
      </c>
      <c r="E221" s="26" t="s">
        <v>660</v>
      </c>
      <c r="F221" s="22">
        <v>27688.05</v>
      </c>
      <c r="G221" s="22">
        <f t="shared" si="3"/>
        <v>0</v>
      </c>
      <c r="H221" s="21">
        <v>27688.05</v>
      </c>
      <c r="I221" s="23" t="s">
        <v>661</v>
      </c>
    </row>
    <row r="222" spans="2:9" ht="25.5" x14ac:dyDescent="0.25">
      <c r="B222" s="69" t="s">
        <v>670</v>
      </c>
      <c r="C222" s="69" t="s">
        <v>14</v>
      </c>
      <c r="D222" s="25" t="s">
        <v>659</v>
      </c>
      <c r="E222" s="26" t="s">
        <v>660</v>
      </c>
      <c r="F222" s="22">
        <v>5076.1400000000003</v>
      </c>
      <c r="G222" s="22">
        <f t="shared" si="3"/>
        <v>0</v>
      </c>
      <c r="H222" s="21">
        <v>5076.1400000000003</v>
      </c>
      <c r="I222" s="23" t="s">
        <v>661</v>
      </c>
    </row>
    <row r="223" spans="2:9" ht="25.5" x14ac:dyDescent="0.25">
      <c r="B223" s="69" t="s">
        <v>671</v>
      </c>
      <c r="C223" s="69" t="s">
        <v>14</v>
      </c>
      <c r="D223" s="25" t="s">
        <v>659</v>
      </c>
      <c r="E223" s="26" t="s">
        <v>660</v>
      </c>
      <c r="F223" s="22">
        <v>41532.07</v>
      </c>
      <c r="G223" s="22">
        <f t="shared" si="3"/>
        <v>0</v>
      </c>
      <c r="H223" s="21">
        <v>41532.07</v>
      </c>
      <c r="I223" s="23" t="s">
        <v>661</v>
      </c>
    </row>
    <row r="224" spans="2:9" ht="25.5" x14ac:dyDescent="0.25">
      <c r="B224" s="69" t="s">
        <v>672</v>
      </c>
      <c r="C224" s="69" t="s">
        <v>14</v>
      </c>
      <c r="D224" s="25" t="s">
        <v>659</v>
      </c>
      <c r="E224" s="26" t="s">
        <v>660</v>
      </c>
      <c r="F224" s="22">
        <v>33844.019999999997</v>
      </c>
      <c r="G224" s="22">
        <f t="shared" si="3"/>
        <v>0</v>
      </c>
      <c r="H224" s="21">
        <v>33844.019999999997</v>
      </c>
      <c r="I224" s="23" t="s">
        <v>661</v>
      </c>
    </row>
    <row r="225" spans="2:9" ht="25.5" x14ac:dyDescent="0.25">
      <c r="B225" s="69" t="s">
        <v>673</v>
      </c>
      <c r="C225" s="69" t="s">
        <v>14</v>
      </c>
      <c r="D225" s="25" t="s">
        <v>659</v>
      </c>
      <c r="E225" s="26" t="s">
        <v>660</v>
      </c>
      <c r="F225" s="22">
        <v>3542.34</v>
      </c>
      <c r="G225" s="22">
        <f t="shared" si="3"/>
        <v>0</v>
      </c>
      <c r="H225" s="21">
        <v>3542.34</v>
      </c>
      <c r="I225" s="23" t="s">
        <v>661</v>
      </c>
    </row>
    <row r="226" spans="2:9" ht="25.5" x14ac:dyDescent="0.25">
      <c r="B226" s="69" t="s">
        <v>674</v>
      </c>
      <c r="C226" s="69" t="s">
        <v>14</v>
      </c>
      <c r="D226" s="25" t="s">
        <v>659</v>
      </c>
      <c r="E226" s="26" t="s">
        <v>660</v>
      </c>
      <c r="F226" s="22">
        <v>4153.21</v>
      </c>
      <c r="G226" s="22">
        <f t="shared" si="3"/>
        <v>0</v>
      </c>
      <c r="H226" s="21">
        <v>4153.21</v>
      </c>
      <c r="I226" s="23" t="s">
        <v>661</v>
      </c>
    </row>
    <row r="227" spans="2:9" ht="25.5" x14ac:dyDescent="0.25">
      <c r="B227" s="69" t="s">
        <v>675</v>
      </c>
      <c r="C227" s="69" t="s">
        <v>14</v>
      </c>
      <c r="D227" s="25" t="s">
        <v>659</v>
      </c>
      <c r="E227" s="26" t="s">
        <v>660</v>
      </c>
      <c r="F227" s="22">
        <v>22177.35</v>
      </c>
      <c r="G227" s="22">
        <f t="shared" si="3"/>
        <v>0</v>
      </c>
      <c r="H227" s="21">
        <v>22177.35</v>
      </c>
      <c r="I227" s="23" t="s">
        <v>661</v>
      </c>
    </row>
    <row r="228" spans="2:9" ht="25.5" x14ac:dyDescent="0.25">
      <c r="B228" s="69" t="s">
        <v>676</v>
      </c>
      <c r="C228" s="69" t="s">
        <v>14</v>
      </c>
      <c r="D228" s="25" t="s">
        <v>659</v>
      </c>
      <c r="E228" s="26" t="s">
        <v>660</v>
      </c>
      <c r="F228" s="22">
        <v>883.77</v>
      </c>
      <c r="G228" s="22">
        <f t="shared" si="3"/>
        <v>0</v>
      </c>
      <c r="H228" s="21">
        <v>883.77</v>
      </c>
      <c r="I228" s="23" t="s">
        <v>661</v>
      </c>
    </row>
    <row r="229" spans="2:9" ht="25.5" x14ac:dyDescent="0.25">
      <c r="B229" s="69" t="s">
        <v>677</v>
      </c>
      <c r="C229" s="69" t="s">
        <v>14</v>
      </c>
      <c r="D229" s="25" t="s">
        <v>659</v>
      </c>
      <c r="E229" s="26" t="s">
        <v>660</v>
      </c>
      <c r="F229" s="22">
        <v>2823.61</v>
      </c>
      <c r="G229" s="22">
        <f t="shared" si="3"/>
        <v>0</v>
      </c>
      <c r="H229" s="21">
        <v>2823.61</v>
      </c>
      <c r="I229" s="23" t="s">
        <v>661</v>
      </c>
    </row>
    <row r="230" spans="2:9" ht="25.5" x14ac:dyDescent="0.25">
      <c r="B230" s="69" t="s">
        <v>678</v>
      </c>
      <c r="C230" s="69" t="s">
        <v>14</v>
      </c>
      <c r="D230" s="25" t="s">
        <v>659</v>
      </c>
      <c r="E230" s="26" t="s">
        <v>660</v>
      </c>
      <c r="F230" s="22">
        <v>37614.21</v>
      </c>
      <c r="G230" s="22">
        <f t="shared" si="3"/>
        <v>0</v>
      </c>
      <c r="H230" s="21">
        <v>37614.21</v>
      </c>
      <c r="I230" s="23" t="s">
        <v>661</v>
      </c>
    </row>
    <row r="231" spans="2:9" ht="25.5" x14ac:dyDescent="0.25">
      <c r="B231" s="69" t="s">
        <v>679</v>
      </c>
      <c r="C231" s="69" t="s">
        <v>14</v>
      </c>
      <c r="D231" s="25" t="s">
        <v>659</v>
      </c>
      <c r="E231" s="26" t="s">
        <v>660</v>
      </c>
      <c r="F231" s="22">
        <v>9632.17</v>
      </c>
      <c r="G231" s="22">
        <f t="shared" si="3"/>
        <v>0</v>
      </c>
      <c r="H231" s="21">
        <v>9632.17</v>
      </c>
      <c r="I231" s="23" t="s">
        <v>661</v>
      </c>
    </row>
    <row r="232" spans="2:9" ht="31.5" x14ac:dyDescent="0.25">
      <c r="B232" s="69" t="s">
        <v>680</v>
      </c>
      <c r="C232" s="69" t="s">
        <v>420</v>
      </c>
      <c r="D232" s="25" t="s">
        <v>681</v>
      </c>
      <c r="E232" s="26" t="s">
        <v>682</v>
      </c>
      <c r="F232" s="22">
        <v>96760</v>
      </c>
      <c r="G232" s="22">
        <f t="shared" si="3"/>
        <v>0</v>
      </c>
      <c r="H232" s="21">
        <v>96760</v>
      </c>
      <c r="I232" s="23" t="s">
        <v>661</v>
      </c>
    </row>
    <row r="233" spans="2:9" ht="25.5" x14ac:dyDescent="0.25">
      <c r="B233" s="69" t="s">
        <v>683</v>
      </c>
      <c r="C233" s="69" t="s">
        <v>14</v>
      </c>
      <c r="D233" s="25" t="s">
        <v>659</v>
      </c>
      <c r="E233" s="26" t="s">
        <v>660</v>
      </c>
      <c r="F233" s="22">
        <v>8265.4599999999991</v>
      </c>
      <c r="G233" s="22">
        <f t="shared" si="3"/>
        <v>0</v>
      </c>
      <c r="H233" s="21">
        <v>8265.4599999999991</v>
      </c>
      <c r="I233" s="23" t="s">
        <v>661</v>
      </c>
    </row>
    <row r="234" spans="2:9" ht="25.5" x14ac:dyDescent="0.25">
      <c r="B234" s="69" t="s">
        <v>684</v>
      </c>
      <c r="C234" s="69" t="s">
        <v>14</v>
      </c>
      <c r="D234" s="25" t="s">
        <v>659</v>
      </c>
      <c r="E234" s="26" t="s">
        <v>660</v>
      </c>
      <c r="F234" s="22">
        <v>26303.65</v>
      </c>
      <c r="G234" s="22">
        <f t="shared" si="3"/>
        <v>0</v>
      </c>
      <c r="H234" s="21">
        <v>26303.65</v>
      </c>
      <c r="I234" s="23" t="s">
        <v>661</v>
      </c>
    </row>
    <row r="235" spans="2:9" ht="25.5" x14ac:dyDescent="0.25">
      <c r="B235" s="69" t="s">
        <v>685</v>
      </c>
      <c r="C235" s="69" t="s">
        <v>14</v>
      </c>
      <c r="D235" s="25" t="s">
        <v>659</v>
      </c>
      <c r="E235" s="26" t="s">
        <v>660</v>
      </c>
      <c r="F235" s="22">
        <v>2558.75</v>
      </c>
      <c r="G235" s="22">
        <f t="shared" si="3"/>
        <v>0</v>
      </c>
      <c r="H235" s="21">
        <v>2558.75</v>
      </c>
      <c r="I235" s="23" t="s">
        <v>661</v>
      </c>
    </row>
    <row r="236" spans="2:9" ht="25.5" x14ac:dyDescent="0.25">
      <c r="B236" s="69" t="s">
        <v>686</v>
      </c>
      <c r="C236" s="69" t="s">
        <v>14</v>
      </c>
      <c r="D236" s="25" t="s">
        <v>659</v>
      </c>
      <c r="E236" s="26" t="s">
        <v>660</v>
      </c>
      <c r="F236" s="22">
        <v>6645.13</v>
      </c>
      <c r="G236" s="22">
        <f t="shared" si="3"/>
        <v>0</v>
      </c>
      <c r="H236" s="21">
        <v>6645.13</v>
      </c>
      <c r="I236" s="23" t="s">
        <v>661</v>
      </c>
    </row>
    <row r="237" spans="2:9" ht="25.5" x14ac:dyDescent="0.25">
      <c r="B237" s="69" t="s">
        <v>687</v>
      </c>
      <c r="C237" s="69" t="s">
        <v>14</v>
      </c>
      <c r="D237" s="25" t="s">
        <v>659</v>
      </c>
      <c r="E237" s="26" t="s">
        <v>660</v>
      </c>
      <c r="F237" s="22">
        <v>20766.04</v>
      </c>
      <c r="G237" s="22">
        <f t="shared" si="3"/>
        <v>0</v>
      </c>
      <c r="H237" s="21">
        <v>20766.04</v>
      </c>
      <c r="I237" s="23" t="s">
        <v>661</v>
      </c>
    </row>
    <row r="238" spans="2:9" ht="25.5" x14ac:dyDescent="0.25">
      <c r="B238" s="69" t="s">
        <v>688</v>
      </c>
      <c r="C238" s="69" t="s">
        <v>14</v>
      </c>
      <c r="D238" s="25" t="s">
        <v>659</v>
      </c>
      <c r="E238" s="26" t="s">
        <v>660</v>
      </c>
      <c r="F238" s="22">
        <v>245.66</v>
      </c>
      <c r="G238" s="22">
        <f t="shared" si="3"/>
        <v>0</v>
      </c>
      <c r="H238" s="21">
        <v>245.66</v>
      </c>
      <c r="I238" s="23" t="s">
        <v>661</v>
      </c>
    </row>
    <row r="239" spans="2:9" ht="25.5" x14ac:dyDescent="0.25">
      <c r="B239" s="69" t="s">
        <v>689</v>
      </c>
      <c r="C239" s="69" t="s">
        <v>14</v>
      </c>
      <c r="D239" s="25" t="s">
        <v>659</v>
      </c>
      <c r="E239" s="26" t="s">
        <v>660</v>
      </c>
      <c r="F239" s="22">
        <v>9446.24</v>
      </c>
      <c r="G239" s="22">
        <f t="shared" si="3"/>
        <v>0</v>
      </c>
      <c r="H239" s="21">
        <v>9446.24</v>
      </c>
      <c r="I239" s="23" t="s">
        <v>661</v>
      </c>
    </row>
    <row r="240" spans="2:9" ht="25.5" x14ac:dyDescent="0.25">
      <c r="B240" s="69" t="s">
        <v>690</v>
      </c>
      <c r="C240" s="69" t="s">
        <v>14</v>
      </c>
      <c r="D240" s="25" t="s">
        <v>659</v>
      </c>
      <c r="E240" s="26" t="s">
        <v>660</v>
      </c>
      <c r="F240" s="22">
        <v>195000</v>
      </c>
      <c r="G240" s="22">
        <f t="shared" si="3"/>
        <v>0</v>
      </c>
      <c r="H240" s="21">
        <v>195000</v>
      </c>
      <c r="I240" s="23" t="s">
        <v>661</v>
      </c>
    </row>
    <row r="241" spans="2:9" ht="25.5" x14ac:dyDescent="0.25">
      <c r="B241" s="69" t="s">
        <v>691</v>
      </c>
      <c r="C241" s="69" t="s">
        <v>14</v>
      </c>
      <c r="D241" s="25" t="s">
        <v>659</v>
      </c>
      <c r="E241" s="26" t="s">
        <v>660</v>
      </c>
      <c r="F241" s="22">
        <v>25303.66</v>
      </c>
      <c r="G241" s="22">
        <f t="shared" si="3"/>
        <v>0</v>
      </c>
      <c r="H241" s="21">
        <v>25303.66</v>
      </c>
      <c r="I241" s="23" t="s">
        <v>661</v>
      </c>
    </row>
    <row r="242" spans="2:9" ht="25.5" x14ac:dyDescent="0.25">
      <c r="B242" s="69" t="s">
        <v>692</v>
      </c>
      <c r="C242" s="69" t="s">
        <v>14</v>
      </c>
      <c r="D242" s="25" t="s">
        <v>659</v>
      </c>
      <c r="E242" s="26" t="s">
        <v>660</v>
      </c>
      <c r="F242" s="22">
        <v>37176.68</v>
      </c>
      <c r="G242" s="22">
        <f t="shared" si="3"/>
        <v>0</v>
      </c>
      <c r="H242" s="21">
        <v>37176.68</v>
      </c>
      <c r="I242" s="23" t="s">
        <v>661</v>
      </c>
    </row>
    <row r="243" spans="2:9" ht="25.5" x14ac:dyDescent="0.25">
      <c r="B243" s="69" t="s">
        <v>693</v>
      </c>
      <c r="C243" s="69" t="s">
        <v>14</v>
      </c>
      <c r="D243" s="25" t="s">
        <v>659</v>
      </c>
      <c r="E243" s="26" t="s">
        <v>660</v>
      </c>
      <c r="F243" s="22">
        <v>12459.62</v>
      </c>
      <c r="G243" s="22">
        <f t="shared" si="3"/>
        <v>0</v>
      </c>
      <c r="H243" s="21">
        <v>12459.62</v>
      </c>
      <c r="I243" s="23" t="s">
        <v>661</v>
      </c>
    </row>
    <row r="244" spans="2:9" ht="25.5" x14ac:dyDescent="0.25">
      <c r="B244" s="69" t="s">
        <v>694</v>
      </c>
      <c r="C244" s="69" t="s">
        <v>14</v>
      </c>
      <c r="D244" s="25" t="s">
        <v>659</v>
      </c>
      <c r="E244" s="26" t="s">
        <v>660</v>
      </c>
      <c r="F244" s="22">
        <v>20766.04</v>
      </c>
      <c r="G244" s="22">
        <f t="shared" si="3"/>
        <v>0</v>
      </c>
      <c r="H244" s="21">
        <v>20766.04</v>
      </c>
      <c r="I244" s="23" t="s">
        <v>661</v>
      </c>
    </row>
    <row r="245" spans="2:9" ht="25.5" x14ac:dyDescent="0.25">
      <c r="B245" s="69" t="s">
        <v>695</v>
      </c>
      <c r="C245" s="69" t="s">
        <v>14</v>
      </c>
      <c r="D245" s="25" t="s">
        <v>659</v>
      </c>
      <c r="E245" s="26" t="s">
        <v>660</v>
      </c>
      <c r="F245" s="22">
        <v>25383.02</v>
      </c>
      <c r="G245" s="22">
        <f t="shared" si="3"/>
        <v>0</v>
      </c>
      <c r="H245" s="21">
        <v>25383.02</v>
      </c>
      <c r="I245" s="23" t="s">
        <v>661</v>
      </c>
    </row>
    <row r="246" spans="2:9" ht="25.5" x14ac:dyDescent="0.25">
      <c r="B246" s="69" t="s">
        <v>696</v>
      </c>
      <c r="C246" s="69" t="s">
        <v>390</v>
      </c>
      <c r="D246" s="25" t="s">
        <v>697</v>
      </c>
      <c r="E246" s="26" t="s">
        <v>698</v>
      </c>
      <c r="F246" s="22">
        <v>29169.22</v>
      </c>
      <c r="G246" s="22">
        <f t="shared" si="3"/>
        <v>0</v>
      </c>
      <c r="H246" s="21">
        <v>29169.22</v>
      </c>
      <c r="I246" s="23" t="s">
        <v>699</v>
      </c>
    </row>
    <row r="247" spans="2:9" ht="51" x14ac:dyDescent="0.25">
      <c r="B247" s="69" t="s">
        <v>700</v>
      </c>
      <c r="C247" s="69" t="s">
        <v>23</v>
      </c>
      <c r="D247" s="25" t="s">
        <v>701</v>
      </c>
      <c r="E247" s="20" t="s">
        <v>702</v>
      </c>
      <c r="F247" s="22">
        <v>354000</v>
      </c>
      <c r="G247" s="22">
        <f t="shared" si="3"/>
        <v>0</v>
      </c>
      <c r="H247" s="21">
        <v>354000</v>
      </c>
      <c r="I247" s="23" t="s">
        <v>703</v>
      </c>
    </row>
    <row r="248" spans="2:9" ht="47.25" x14ac:dyDescent="0.25">
      <c r="B248" s="69" t="s">
        <v>700</v>
      </c>
      <c r="C248" s="69" t="s">
        <v>23</v>
      </c>
      <c r="D248" s="25" t="s">
        <v>704</v>
      </c>
      <c r="E248" s="26" t="s">
        <v>705</v>
      </c>
      <c r="F248" s="22">
        <v>59000</v>
      </c>
      <c r="G248" s="22">
        <f t="shared" si="3"/>
        <v>0</v>
      </c>
      <c r="H248" s="21">
        <v>59000</v>
      </c>
      <c r="I248" s="23" t="s">
        <v>706</v>
      </c>
    </row>
    <row r="249" spans="2:9" ht="31.5" x14ac:dyDescent="0.25">
      <c r="B249" s="69" t="s">
        <v>707</v>
      </c>
      <c r="C249" s="69" t="s">
        <v>23</v>
      </c>
      <c r="D249" s="25" t="s">
        <v>708</v>
      </c>
      <c r="E249" s="26" t="s">
        <v>709</v>
      </c>
      <c r="F249" s="22">
        <v>236000</v>
      </c>
      <c r="G249" s="22">
        <f t="shared" si="3"/>
        <v>0</v>
      </c>
      <c r="H249" s="21">
        <v>236000</v>
      </c>
      <c r="I249" s="23" t="s">
        <v>710</v>
      </c>
    </row>
    <row r="250" spans="2:9" ht="31.5" x14ac:dyDescent="0.25">
      <c r="B250" s="69" t="s">
        <v>700</v>
      </c>
      <c r="C250" s="69" t="s">
        <v>23</v>
      </c>
      <c r="D250" s="25" t="s">
        <v>711</v>
      </c>
      <c r="E250" s="26" t="s">
        <v>712</v>
      </c>
      <c r="F250" s="22">
        <v>59000</v>
      </c>
      <c r="G250" s="22">
        <f t="shared" si="3"/>
        <v>0</v>
      </c>
      <c r="H250" s="21">
        <v>59000</v>
      </c>
      <c r="I250" s="23" t="s">
        <v>713</v>
      </c>
    </row>
    <row r="251" spans="2:9" ht="31.5" x14ac:dyDescent="0.25">
      <c r="B251" s="69" t="s">
        <v>714</v>
      </c>
      <c r="C251" s="69" t="s">
        <v>23</v>
      </c>
      <c r="D251" s="25" t="s">
        <v>715</v>
      </c>
      <c r="E251" s="26" t="s">
        <v>716</v>
      </c>
      <c r="F251" s="22">
        <v>100300</v>
      </c>
      <c r="G251" s="22">
        <f t="shared" si="3"/>
        <v>0</v>
      </c>
      <c r="H251" s="21">
        <v>100300</v>
      </c>
      <c r="I251" s="23" t="s">
        <v>717</v>
      </c>
    </row>
    <row r="252" spans="2:9" ht="31.5" x14ac:dyDescent="0.25">
      <c r="B252" s="69" t="s">
        <v>714</v>
      </c>
      <c r="C252" s="69" t="s">
        <v>23</v>
      </c>
      <c r="D252" s="25" t="s">
        <v>718</v>
      </c>
      <c r="E252" s="26" t="s">
        <v>719</v>
      </c>
      <c r="F252" s="22">
        <v>141600</v>
      </c>
      <c r="G252" s="22">
        <f t="shared" si="3"/>
        <v>0</v>
      </c>
      <c r="H252" s="21">
        <v>141600</v>
      </c>
      <c r="I252" s="23" t="s">
        <v>717</v>
      </c>
    </row>
    <row r="253" spans="2:9" x14ac:dyDescent="0.25">
      <c r="B253" s="69" t="s">
        <v>720</v>
      </c>
      <c r="C253" s="69" t="s">
        <v>84</v>
      </c>
      <c r="D253" s="25" t="s">
        <v>721</v>
      </c>
      <c r="E253" s="26" t="s">
        <v>722</v>
      </c>
      <c r="F253" s="22">
        <v>272398.17</v>
      </c>
      <c r="G253" s="22">
        <f t="shared" si="3"/>
        <v>0</v>
      </c>
      <c r="H253" s="21">
        <v>272398.17</v>
      </c>
      <c r="I253" s="23" t="s">
        <v>723</v>
      </c>
    </row>
    <row r="254" spans="2:9" x14ac:dyDescent="0.25">
      <c r="B254" s="69" t="s">
        <v>724</v>
      </c>
      <c r="C254" s="69" t="s">
        <v>84</v>
      </c>
      <c r="D254" s="25" t="s">
        <v>725</v>
      </c>
      <c r="E254" s="26" t="s">
        <v>726</v>
      </c>
      <c r="F254" s="22">
        <v>1698641</v>
      </c>
      <c r="G254" s="22">
        <f t="shared" si="3"/>
        <v>0</v>
      </c>
      <c r="H254" s="21">
        <v>1698641</v>
      </c>
      <c r="I254" s="23" t="s">
        <v>727</v>
      </c>
    </row>
    <row r="255" spans="2:9" ht="25.5" x14ac:dyDescent="0.25">
      <c r="B255" s="69" t="s">
        <v>728</v>
      </c>
      <c r="C255" s="69" t="s">
        <v>23</v>
      </c>
      <c r="D255" s="25" t="s">
        <v>729</v>
      </c>
      <c r="E255" s="26" t="s">
        <v>730</v>
      </c>
      <c r="F255" s="22">
        <v>29000</v>
      </c>
      <c r="G255" s="22">
        <f t="shared" si="3"/>
        <v>0</v>
      </c>
      <c r="H255" s="21">
        <v>29000</v>
      </c>
      <c r="I255" s="23" t="s">
        <v>731</v>
      </c>
    </row>
    <row r="256" spans="2:9" ht="25.5" x14ac:dyDescent="0.25">
      <c r="B256" s="69" t="s">
        <v>732</v>
      </c>
      <c r="C256" s="69" t="s">
        <v>23</v>
      </c>
      <c r="D256" s="25" t="s">
        <v>733</v>
      </c>
      <c r="E256" s="26" t="s">
        <v>734</v>
      </c>
      <c r="F256" s="22">
        <v>23600</v>
      </c>
      <c r="G256" s="22">
        <f t="shared" si="3"/>
        <v>0</v>
      </c>
      <c r="H256" s="21">
        <v>23600</v>
      </c>
      <c r="I256" s="23" t="s">
        <v>735</v>
      </c>
    </row>
    <row r="257" spans="2:9" ht="25.5" x14ac:dyDescent="0.25">
      <c r="B257" s="69" t="s">
        <v>736</v>
      </c>
      <c r="C257" s="69" t="s">
        <v>104</v>
      </c>
      <c r="D257" s="25" t="s">
        <v>737</v>
      </c>
      <c r="E257" s="26" t="s">
        <v>738</v>
      </c>
      <c r="F257" s="22">
        <v>42375</v>
      </c>
      <c r="G257" s="22">
        <f t="shared" si="3"/>
        <v>0</v>
      </c>
      <c r="H257" s="21">
        <v>42375</v>
      </c>
      <c r="I257" s="23" t="s">
        <v>739</v>
      </c>
    </row>
    <row r="258" spans="2:9" ht="25.5" x14ac:dyDescent="0.25">
      <c r="B258" s="69" t="s">
        <v>740</v>
      </c>
      <c r="C258" s="69" t="s">
        <v>23</v>
      </c>
      <c r="D258" s="25" t="s">
        <v>741</v>
      </c>
      <c r="E258" s="26" t="s">
        <v>742</v>
      </c>
      <c r="F258" s="22">
        <v>29000</v>
      </c>
      <c r="G258" s="22">
        <f t="shared" si="3"/>
        <v>0</v>
      </c>
      <c r="H258" s="21">
        <v>29000</v>
      </c>
      <c r="I258" s="23" t="s">
        <v>743</v>
      </c>
    </row>
    <row r="259" spans="2:9" ht="31.5" x14ac:dyDescent="0.25">
      <c r="B259" s="69" t="s">
        <v>744</v>
      </c>
      <c r="C259" s="69" t="s">
        <v>420</v>
      </c>
      <c r="D259" s="25" t="s">
        <v>745</v>
      </c>
      <c r="E259" s="26" t="s">
        <v>746</v>
      </c>
      <c r="F259" s="22">
        <v>12296</v>
      </c>
      <c r="G259" s="22">
        <f t="shared" si="3"/>
        <v>0</v>
      </c>
      <c r="H259" s="21">
        <v>12296</v>
      </c>
      <c r="I259" s="23" t="s">
        <v>747</v>
      </c>
    </row>
    <row r="260" spans="2:9" ht="31.5" x14ac:dyDescent="0.25">
      <c r="B260" s="69" t="s">
        <v>748</v>
      </c>
      <c r="C260" s="69" t="s">
        <v>23</v>
      </c>
      <c r="D260" s="25" t="s">
        <v>749</v>
      </c>
      <c r="E260" s="26" t="s">
        <v>750</v>
      </c>
      <c r="F260" s="22">
        <v>40600</v>
      </c>
      <c r="G260" s="22">
        <f t="shared" si="3"/>
        <v>0</v>
      </c>
      <c r="H260" s="21">
        <v>40600</v>
      </c>
      <c r="I260" s="23" t="s">
        <v>751</v>
      </c>
    </row>
    <row r="261" spans="2:9" ht="31.5" x14ac:dyDescent="0.25">
      <c r="B261" s="69" t="s">
        <v>752</v>
      </c>
      <c r="C261" s="69" t="s">
        <v>23</v>
      </c>
      <c r="D261" s="25" t="s">
        <v>753</v>
      </c>
      <c r="E261" s="26" t="s">
        <v>754</v>
      </c>
      <c r="F261" s="22">
        <v>23200</v>
      </c>
      <c r="G261" s="22">
        <f t="shared" si="3"/>
        <v>0</v>
      </c>
      <c r="H261" s="21">
        <v>23200</v>
      </c>
      <c r="I261" s="23" t="s">
        <v>755</v>
      </c>
    </row>
    <row r="262" spans="2:9" ht="31.5" x14ac:dyDescent="0.25">
      <c r="B262" s="69" t="s">
        <v>756</v>
      </c>
      <c r="C262" s="69" t="s">
        <v>23</v>
      </c>
      <c r="D262" s="25" t="s">
        <v>757</v>
      </c>
      <c r="E262" s="26" t="s">
        <v>758</v>
      </c>
      <c r="F262" s="22">
        <v>17400</v>
      </c>
      <c r="G262" s="22">
        <f t="shared" si="3"/>
        <v>0</v>
      </c>
      <c r="H262" s="21">
        <v>17400</v>
      </c>
      <c r="I262" s="23" t="s">
        <v>759</v>
      </c>
    </row>
    <row r="263" spans="2:9" ht="31.5" x14ac:dyDescent="0.25">
      <c r="B263" s="69" t="s">
        <v>760</v>
      </c>
      <c r="C263" s="69" t="s">
        <v>23</v>
      </c>
      <c r="D263" s="25" t="s">
        <v>761</v>
      </c>
      <c r="E263" s="26" t="s">
        <v>762</v>
      </c>
      <c r="F263" s="22">
        <v>29000</v>
      </c>
      <c r="G263" s="22">
        <f t="shared" si="3"/>
        <v>0</v>
      </c>
      <c r="H263" s="21">
        <v>29000</v>
      </c>
      <c r="I263" s="23" t="s">
        <v>763</v>
      </c>
    </row>
    <row r="264" spans="2:9" ht="31.5" x14ac:dyDescent="0.25">
      <c r="B264" s="69" t="s">
        <v>764</v>
      </c>
      <c r="C264" s="69" t="s">
        <v>23</v>
      </c>
      <c r="D264" s="25" t="s">
        <v>765</v>
      </c>
      <c r="E264" s="26" t="s">
        <v>766</v>
      </c>
      <c r="F264" s="22">
        <v>23600</v>
      </c>
      <c r="G264" s="22">
        <f t="shared" si="3"/>
        <v>0</v>
      </c>
      <c r="H264" s="21">
        <v>23600</v>
      </c>
      <c r="I264" s="23" t="s">
        <v>767</v>
      </c>
    </row>
    <row r="265" spans="2:9" ht="31.5" x14ac:dyDescent="0.25">
      <c r="B265" s="69" t="s">
        <v>752</v>
      </c>
      <c r="C265" s="69" t="s">
        <v>23</v>
      </c>
      <c r="D265" s="25" t="s">
        <v>768</v>
      </c>
      <c r="E265" s="26" t="s">
        <v>769</v>
      </c>
      <c r="F265" s="22">
        <v>23200</v>
      </c>
      <c r="G265" s="22">
        <f t="shared" ref="G265:G328" si="4">+F265-H265</f>
        <v>0</v>
      </c>
      <c r="H265" s="21">
        <v>23200</v>
      </c>
      <c r="I265" s="23" t="s">
        <v>755</v>
      </c>
    </row>
    <row r="266" spans="2:9" ht="31.5" x14ac:dyDescent="0.25">
      <c r="B266" s="69" t="s">
        <v>714</v>
      </c>
      <c r="C266" s="69" t="s">
        <v>23</v>
      </c>
      <c r="D266" s="25" t="s">
        <v>770</v>
      </c>
      <c r="E266" s="26" t="s">
        <v>771</v>
      </c>
      <c r="F266" s="22">
        <v>69600</v>
      </c>
      <c r="G266" s="22">
        <f t="shared" si="4"/>
        <v>0</v>
      </c>
      <c r="H266" s="21">
        <v>69600</v>
      </c>
      <c r="I266" s="23" t="s">
        <v>772</v>
      </c>
    </row>
    <row r="267" spans="2:9" ht="31.5" x14ac:dyDescent="0.25">
      <c r="B267" s="69" t="s">
        <v>773</v>
      </c>
      <c r="C267" s="69" t="s">
        <v>23</v>
      </c>
      <c r="D267" s="25" t="s">
        <v>774</v>
      </c>
      <c r="E267" s="26" t="s">
        <v>775</v>
      </c>
      <c r="F267" s="22">
        <v>58000</v>
      </c>
      <c r="G267" s="22">
        <f t="shared" si="4"/>
        <v>0</v>
      </c>
      <c r="H267" s="21">
        <v>58000</v>
      </c>
      <c r="I267" s="23" t="s">
        <v>776</v>
      </c>
    </row>
    <row r="268" spans="2:9" ht="31.5" x14ac:dyDescent="0.25">
      <c r="B268" s="69" t="s">
        <v>777</v>
      </c>
      <c r="C268" s="69" t="s">
        <v>23</v>
      </c>
      <c r="D268" s="25" t="s">
        <v>778</v>
      </c>
      <c r="E268" s="26" t="s">
        <v>779</v>
      </c>
      <c r="F268" s="22">
        <v>29000</v>
      </c>
      <c r="G268" s="22">
        <f t="shared" si="4"/>
        <v>0</v>
      </c>
      <c r="H268" s="21">
        <v>29000</v>
      </c>
      <c r="I268" s="23" t="s">
        <v>780</v>
      </c>
    </row>
    <row r="269" spans="2:9" ht="31.5" x14ac:dyDescent="0.25">
      <c r="B269" s="69" t="s">
        <v>781</v>
      </c>
      <c r="C269" s="69" t="s">
        <v>23</v>
      </c>
      <c r="D269" s="25" t="s">
        <v>782</v>
      </c>
      <c r="E269" s="26" t="s">
        <v>783</v>
      </c>
      <c r="F269" s="22">
        <v>20880</v>
      </c>
      <c r="G269" s="22">
        <f t="shared" si="4"/>
        <v>0</v>
      </c>
      <c r="H269" s="21">
        <v>20880</v>
      </c>
      <c r="I269" s="23" t="s">
        <v>784</v>
      </c>
    </row>
    <row r="270" spans="2:9" ht="31.5" x14ac:dyDescent="0.25">
      <c r="B270" s="69" t="s">
        <v>777</v>
      </c>
      <c r="C270" s="69" t="s">
        <v>23</v>
      </c>
      <c r="D270" s="25" t="s">
        <v>785</v>
      </c>
      <c r="E270" s="26" t="s">
        <v>779</v>
      </c>
      <c r="F270" s="22">
        <v>29000</v>
      </c>
      <c r="G270" s="22">
        <f t="shared" si="4"/>
        <v>0</v>
      </c>
      <c r="H270" s="21">
        <v>29000</v>
      </c>
      <c r="I270" s="23" t="s">
        <v>784</v>
      </c>
    </row>
    <row r="271" spans="2:9" ht="31.5" x14ac:dyDescent="0.25">
      <c r="B271" s="69" t="s">
        <v>786</v>
      </c>
      <c r="C271" s="69" t="s">
        <v>23</v>
      </c>
      <c r="D271" s="25" t="s">
        <v>787</v>
      </c>
      <c r="E271" s="26" t="s">
        <v>788</v>
      </c>
      <c r="F271" s="22">
        <v>40600</v>
      </c>
      <c r="G271" s="22">
        <f t="shared" si="4"/>
        <v>0</v>
      </c>
      <c r="H271" s="21">
        <v>40600</v>
      </c>
      <c r="I271" s="23" t="s">
        <v>784</v>
      </c>
    </row>
    <row r="272" spans="2:9" ht="31.5" x14ac:dyDescent="0.25">
      <c r="B272" s="69" t="s">
        <v>789</v>
      </c>
      <c r="C272" s="69" t="s">
        <v>23</v>
      </c>
      <c r="D272" s="25" t="s">
        <v>790</v>
      </c>
      <c r="E272" s="26" t="s">
        <v>791</v>
      </c>
      <c r="F272" s="22">
        <v>78880</v>
      </c>
      <c r="G272" s="22">
        <f t="shared" si="4"/>
        <v>0</v>
      </c>
      <c r="H272" s="21">
        <v>78880</v>
      </c>
      <c r="I272" s="23" t="s">
        <v>792</v>
      </c>
    </row>
    <row r="273" spans="2:9" ht="31.5" x14ac:dyDescent="0.25">
      <c r="B273" s="69" t="s">
        <v>793</v>
      </c>
      <c r="C273" s="69" t="s">
        <v>23</v>
      </c>
      <c r="D273" s="25" t="s">
        <v>794</v>
      </c>
      <c r="E273" s="26" t="s">
        <v>795</v>
      </c>
      <c r="F273" s="22">
        <v>23200</v>
      </c>
      <c r="G273" s="22">
        <f t="shared" si="4"/>
        <v>0</v>
      </c>
      <c r="H273" s="21">
        <v>23200</v>
      </c>
      <c r="I273" s="23" t="s">
        <v>796</v>
      </c>
    </row>
    <row r="274" spans="2:9" ht="31.5" x14ac:dyDescent="0.25">
      <c r="B274" s="69" t="s">
        <v>797</v>
      </c>
      <c r="C274" s="69" t="s">
        <v>104</v>
      </c>
      <c r="D274" s="25" t="s">
        <v>798</v>
      </c>
      <c r="E274" s="26" t="s">
        <v>799</v>
      </c>
      <c r="F274" s="22">
        <v>23200</v>
      </c>
      <c r="G274" s="22">
        <f t="shared" si="4"/>
        <v>0</v>
      </c>
      <c r="H274" s="21">
        <v>23200</v>
      </c>
      <c r="I274" s="23" t="s">
        <v>796</v>
      </c>
    </row>
    <row r="275" spans="2:9" ht="31.5" x14ac:dyDescent="0.25">
      <c r="B275" s="69" t="s">
        <v>800</v>
      </c>
      <c r="C275" s="69" t="s">
        <v>23</v>
      </c>
      <c r="D275" s="25" t="s">
        <v>801</v>
      </c>
      <c r="E275" s="26" t="s">
        <v>802</v>
      </c>
      <c r="F275" s="22">
        <v>17400</v>
      </c>
      <c r="G275" s="22">
        <f t="shared" si="4"/>
        <v>0</v>
      </c>
      <c r="H275" s="21">
        <v>17400</v>
      </c>
      <c r="I275" s="23" t="s">
        <v>803</v>
      </c>
    </row>
    <row r="276" spans="2:9" ht="31.5" x14ac:dyDescent="0.25">
      <c r="B276" s="69" t="s">
        <v>804</v>
      </c>
      <c r="C276" s="69" t="s">
        <v>23</v>
      </c>
      <c r="D276" s="25" t="s">
        <v>805</v>
      </c>
      <c r="E276" s="26" t="s">
        <v>806</v>
      </c>
      <c r="F276" s="22">
        <v>34800</v>
      </c>
      <c r="G276" s="22">
        <f t="shared" si="4"/>
        <v>0</v>
      </c>
      <c r="H276" s="21">
        <v>34800</v>
      </c>
      <c r="I276" s="23" t="s">
        <v>807</v>
      </c>
    </row>
    <row r="277" spans="2:9" ht="47.25" x14ac:dyDescent="0.25">
      <c r="B277" s="69" t="s">
        <v>808</v>
      </c>
      <c r="C277" s="69" t="s">
        <v>23</v>
      </c>
      <c r="D277" s="25" t="s">
        <v>809</v>
      </c>
      <c r="E277" s="26" t="s">
        <v>775</v>
      </c>
      <c r="F277" s="22">
        <v>11600</v>
      </c>
      <c r="G277" s="22">
        <f t="shared" si="4"/>
        <v>0</v>
      </c>
      <c r="H277" s="21">
        <v>11600</v>
      </c>
      <c r="I277" s="23" t="s">
        <v>810</v>
      </c>
    </row>
    <row r="278" spans="2:9" ht="31.5" x14ac:dyDescent="0.25">
      <c r="B278" s="69" t="s">
        <v>811</v>
      </c>
      <c r="C278" s="69" t="s">
        <v>23</v>
      </c>
      <c r="D278" s="25" t="s">
        <v>812</v>
      </c>
      <c r="E278" s="26" t="s">
        <v>813</v>
      </c>
      <c r="F278" s="22">
        <v>29000</v>
      </c>
      <c r="G278" s="22">
        <f t="shared" si="4"/>
        <v>0</v>
      </c>
      <c r="H278" s="21">
        <v>29000</v>
      </c>
      <c r="I278" s="23" t="s">
        <v>814</v>
      </c>
    </row>
    <row r="279" spans="2:9" ht="31.5" x14ac:dyDescent="0.25">
      <c r="B279" s="69" t="s">
        <v>815</v>
      </c>
      <c r="C279" s="69" t="s">
        <v>23</v>
      </c>
      <c r="D279" s="25" t="s">
        <v>816</v>
      </c>
      <c r="E279" s="26" t="s">
        <v>817</v>
      </c>
      <c r="F279" s="22">
        <v>174000</v>
      </c>
      <c r="G279" s="22">
        <f t="shared" si="4"/>
        <v>0</v>
      </c>
      <c r="H279" s="21">
        <v>174000</v>
      </c>
      <c r="I279" s="23" t="s">
        <v>818</v>
      </c>
    </row>
    <row r="280" spans="2:9" x14ac:dyDescent="0.25">
      <c r="B280" s="69" t="s">
        <v>819</v>
      </c>
      <c r="C280" s="69" t="s">
        <v>23</v>
      </c>
      <c r="D280" s="25" t="s">
        <v>820</v>
      </c>
      <c r="E280" s="26" t="s">
        <v>821</v>
      </c>
      <c r="F280" s="22">
        <v>23200</v>
      </c>
      <c r="G280" s="22">
        <f t="shared" si="4"/>
        <v>0</v>
      </c>
      <c r="H280" s="22">
        <v>23200</v>
      </c>
      <c r="I280" s="23" t="s">
        <v>822</v>
      </c>
    </row>
    <row r="281" spans="2:9" ht="31.5" x14ac:dyDescent="0.25">
      <c r="B281" s="69" t="s">
        <v>823</v>
      </c>
      <c r="C281" s="69" t="s">
        <v>23</v>
      </c>
      <c r="D281" s="25" t="s">
        <v>824</v>
      </c>
      <c r="E281" s="26" t="s">
        <v>825</v>
      </c>
      <c r="F281" s="22">
        <v>69600</v>
      </c>
      <c r="G281" s="22">
        <f t="shared" si="4"/>
        <v>0</v>
      </c>
      <c r="H281" s="21">
        <v>69600</v>
      </c>
      <c r="I281" s="23" t="s">
        <v>826</v>
      </c>
    </row>
    <row r="282" spans="2:9" ht="31.5" x14ac:dyDescent="0.25">
      <c r="B282" s="69" t="s">
        <v>827</v>
      </c>
      <c r="C282" s="69" t="s">
        <v>23</v>
      </c>
      <c r="D282" s="25" t="s">
        <v>828</v>
      </c>
      <c r="E282" s="26" t="s">
        <v>829</v>
      </c>
      <c r="F282" s="22">
        <v>23200</v>
      </c>
      <c r="G282" s="22">
        <f t="shared" si="4"/>
        <v>0</v>
      </c>
      <c r="H282" s="21">
        <v>23200</v>
      </c>
      <c r="I282" s="23" t="s">
        <v>830</v>
      </c>
    </row>
    <row r="283" spans="2:9" ht="31.5" x14ac:dyDescent="0.25">
      <c r="B283" s="69" t="s">
        <v>831</v>
      </c>
      <c r="C283" s="69" t="s">
        <v>23</v>
      </c>
      <c r="D283" s="25" t="s">
        <v>832</v>
      </c>
      <c r="E283" s="26" t="s">
        <v>833</v>
      </c>
      <c r="F283" s="22">
        <v>17400</v>
      </c>
      <c r="G283" s="22">
        <f t="shared" si="4"/>
        <v>0</v>
      </c>
      <c r="H283" s="21">
        <v>17400</v>
      </c>
      <c r="I283" s="23" t="s">
        <v>830</v>
      </c>
    </row>
    <row r="284" spans="2:9" ht="42.75" customHeight="1" x14ac:dyDescent="0.25">
      <c r="B284" s="69" t="s">
        <v>793</v>
      </c>
      <c r="C284" s="69" t="s">
        <v>23</v>
      </c>
      <c r="D284" s="25" t="s">
        <v>834</v>
      </c>
      <c r="E284" s="26" t="s">
        <v>835</v>
      </c>
      <c r="F284" s="22">
        <v>23200</v>
      </c>
      <c r="G284" s="22">
        <f t="shared" si="4"/>
        <v>0</v>
      </c>
      <c r="H284" s="21">
        <v>23200</v>
      </c>
      <c r="I284" s="23" t="s">
        <v>830</v>
      </c>
    </row>
    <row r="285" spans="2:9" ht="31.5" x14ac:dyDescent="0.25">
      <c r="B285" s="69" t="s">
        <v>836</v>
      </c>
      <c r="C285" s="69" t="s">
        <v>23</v>
      </c>
      <c r="D285" s="25" t="s">
        <v>837</v>
      </c>
      <c r="E285" s="26" t="s">
        <v>838</v>
      </c>
      <c r="F285" s="22">
        <v>44080</v>
      </c>
      <c r="G285" s="22">
        <f t="shared" si="4"/>
        <v>0</v>
      </c>
      <c r="H285" s="21">
        <v>44080</v>
      </c>
      <c r="I285" s="23" t="s">
        <v>830</v>
      </c>
    </row>
    <row r="286" spans="2:9" ht="31.5" x14ac:dyDescent="0.25">
      <c r="B286" s="69" t="s">
        <v>797</v>
      </c>
      <c r="C286" s="69" t="s">
        <v>104</v>
      </c>
      <c r="D286" s="25" t="s">
        <v>839</v>
      </c>
      <c r="E286" s="26" t="s">
        <v>799</v>
      </c>
      <c r="F286" s="22">
        <v>23200</v>
      </c>
      <c r="G286" s="22">
        <f t="shared" si="4"/>
        <v>0</v>
      </c>
      <c r="H286" s="21">
        <v>23200</v>
      </c>
      <c r="I286" s="23" t="s">
        <v>830</v>
      </c>
    </row>
    <row r="287" spans="2:9" ht="31.5" x14ac:dyDescent="0.25">
      <c r="B287" s="69" t="s">
        <v>840</v>
      </c>
      <c r="C287" s="69" t="s">
        <v>23</v>
      </c>
      <c r="D287" s="25" t="s">
        <v>841</v>
      </c>
      <c r="E287" s="26" t="s">
        <v>23</v>
      </c>
      <c r="F287" s="22">
        <v>34800</v>
      </c>
      <c r="G287" s="22">
        <f t="shared" si="4"/>
        <v>0</v>
      </c>
      <c r="H287" s="21">
        <v>34800</v>
      </c>
      <c r="I287" s="23" t="s">
        <v>830</v>
      </c>
    </row>
    <row r="288" spans="2:9" ht="31.5" x14ac:dyDescent="0.25">
      <c r="B288" s="69" t="s">
        <v>842</v>
      </c>
      <c r="C288" s="69" t="s">
        <v>23</v>
      </c>
      <c r="D288" s="25" t="s">
        <v>843</v>
      </c>
      <c r="E288" s="26" t="s">
        <v>844</v>
      </c>
      <c r="F288" s="22">
        <v>516153.59999999998</v>
      </c>
      <c r="G288" s="22">
        <f t="shared" si="4"/>
        <v>100000</v>
      </c>
      <c r="H288" s="21">
        <v>416153.59999999998</v>
      </c>
      <c r="I288" s="23" t="s">
        <v>845</v>
      </c>
    </row>
    <row r="289" spans="2:9" ht="31.5" x14ac:dyDescent="0.25">
      <c r="B289" s="69" t="s">
        <v>800</v>
      </c>
      <c r="C289" s="69" t="s">
        <v>23</v>
      </c>
      <c r="D289" s="25" t="s">
        <v>846</v>
      </c>
      <c r="E289" s="26" t="s">
        <v>802</v>
      </c>
      <c r="F289" s="22">
        <v>17400</v>
      </c>
      <c r="G289" s="22">
        <f t="shared" si="4"/>
        <v>0</v>
      </c>
      <c r="H289" s="21">
        <v>17400</v>
      </c>
      <c r="I289" s="23" t="s">
        <v>847</v>
      </c>
    </row>
    <row r="290" spans="2:9" ht="31.5" x14ac:dyDescent="0.25">
      <c r="B290" s="69" t="s">
        <v>848</v>
      </c>
      <c r="C290" s="69" t="s">
        <v>23</v>
      </c>
      <c r="D290" s="25" t="s">
        <v>768</v>
      </c>
      <c r="E290" s="26" t="s">
        <v>849</v>
      </c>
      <c r="F290" s="22">
        <v>52200</v>
      </c>
      <c r="G290" s="22">
        <f t="shared" si="4"/>
        <v>0</v>
      </c>
      <c r="H290" s="21">
        <v>52200</v>
      </c>
      <c r="I290" s="23" t="s">
        <v>847</v>
      </c>
    </row>
    <row r="291" spans="2:9" ht="47.25" x14ac:dyDescent="0.25">
      <c r="B291" s="69" t="s">
        <v>848</v>
      </c>
      <c r="C291" s="69" t="s">
        <v>23</v>
      </c>
      <c r="D291" s="25" t="s">
        <v>850</v>
      </c>
      <c r="E291" s="26" t="s">
        <v>851</v>
      </c>
      <c r="F291" s="22">
        <v>116000</v>
      </c>
      <c r="G291" s="22">
        <f t="shared" si="4"/>
        <v>0</v>
      </c>
      <c r="H291" s="21">
        <v>116000</v>
      </c>
      <c r="I291" s="23" t="s">
        <v>847</v>
      </c>
    </row>
    <row r="292" spans="2:9" ht="31.5" x14ac:dyDescent="0.25">
      <c r="B292" s="69" t="s">
        <v>852</v>
      </c>
      <c r="C292" s="69" t="s">
        <v>23</v>
      </c>
      <c r="D292" s="25" t="s">
        <v>853</v>
      </c>
      <c r="E292" s="26" t="s">
        <v>854</v>
      </c>
      <c r="F292" s="22">
        <v>40600</v>
      </c>
      <c r="G292" s="22">
        <f t="shared" si="4"/>
        <v>0</v>
      </c>
      <c r="H292" s="21">
        <v>40600</v>
      </c>
      <c r="I292" s="23" t="s">
        <v>855</v>
      </c>
    </row>
    <row r="293" spans="2:9" ht="31.5" x14ac:dyDescent="0.25">
      <c r="B293" s="69" t="s">
        <v>804</v>
      </c>
      <c r="C293" s="69" t="s">
        <v>23</v>
      </c>
      <c r="D293" s="25" t="s">
        <v>856</v>
      </c>
      <c r="E293" s="26" t="s">
        <v>857</v>
      </c>
      <c r="F293" s="22">
        <v>34800</v>
      </c>
      <c r="G293" s="22">
        <f t="shared" si="4"/>
        <v>0</v>
      </c>
      <c r="H293" s="21">
        <v>34800</v>
      </c>
      <c r="I293" s="23" t="s">
        <v>855</v>
      </c>
    </row>
    <row r="294" spans="2:9" ht="31.5" x14ac:dyDescent="0.25">
      <c r="B294" s="69" t="s">
        <v>858</v>
      </c>
      <c r="C294" s="69" t="s">
        <v>23</v>
      </c>
      <c r="D294" s="25" t="s">
        <v>859</v>
      </c>
      <c r="E294" s="26" t="s">
        <v>860</v>
      </c>
      <c r="F294" s="22">
        <v>29000</v>
      </c>
      <c r="G294" s="22">
        <f t="shared" si="4"/>
        <v>0</v>
      </c>
      <c r="H294" s="21">
        <v>29000</v>
      </c>
      <c r="I294" s="23" t="s">
        <v>861</v>
      </c>
    </row>
    <row r="295" spans="2:9" ht="31.5" x14ac:dyDescent="0.25">
      <c r="B295" s="69" t="s">
        <v>862</v>
      </c>
      <c r="C295" s="69" t="s">
        <v>23</v>
      </c>
      <c r="D295" s="25" t="s">
        <v>863</v>
      </c>
      <c r="E295" s="26" t="s">
        <v>23</v>
      </c>
      <c r="F295" s="22">
        <v>17400</v>
      </c>
      <c r="G295" s="22">
        <f t="shared" si="4"/>
        <v>0</v>
      </c>
      <c r="H295" s="21">
        <v>17400</v>
      </c>
      <c r="I295" s="23" t="s">
        <v>861</v>
      </c>
    </row>
    <row r="296" spans="2:9" ht="31.5" x14ac:dyDescent="0.25">
      <c r="B296" s="69" t="s">
        <v>864</v>
      </c>
      <c r="C296" s="69" t="s">
        <v>23</v>
      </c>
      <c r="D296" s="25" t="s">
        <v>865</v>
      </c>
      <c r="E296" s="26" t="s">
        <v>866</v>
      </c>
      <c r="F296" s="22">
        <v>40600</v>
      </c>
      <c r="G296" s="22">
        <f t="shared" si="4"/>
        <v>0</v>
      </c>
      <c r="H296" s="21">
        <v>40600</v>
      </c>
      <c r="I296" s="23" t="s">
        <v>867</v>
      </c>
    </row>
    <row r="297" spans="2:9" ht="31.5" x14ac:dyDescent="0.25">
      <c r="B297" s="69" t="s">
        <v>858</v>
      </c>
      <c r="C297" s="69" t="s">
        <v>23</v>
      </c>
      <c r="D297" s="25" t="s">
        <v>868</v>
      </c>
      <c r="E297" s="26" t="s">
        <v>869</v>
      </c>
      <c r="F297" s="22">
        <v>29000</v>
      </c>
      <c r="G297" s="22">
        <f t="shared" si="4"/>
        <v>0</v>
      </c>
      <c r="H297" s="21">
        <v>29000</v>
      </c>
      <c r="I297" s="23" t="s">
        <v>870</v>
      </c>
    </row>
    <row r="298" spans="2:9" ht="47.25" customHeight="1" x14ac:dyDescent="0.25">
      <c r="B298" s="69" t="s">
        <v>871</v>
      </c>
      <c r="C298" s="69" t="s">
        <v>23</v>
      </c>
      <c r="D298" s="25" t="s">
        <v>681</v>
      </c>
      <c r="E298" s="26" t="s">
        <v>872</v>
      </c>
      <c r="F298" s="22">
        <v>29000</v>
      </c>
      <c r="G298" s="22">
        <f t="shared" si="4"/>
        <v>0</v>
      </c>
      <c r="H298" s="21">
        <v>29000</v>
      </c>
      <c r="I298" s="23" t="s">
        <v>873</v>
      </c>
    </row>
    <row r="299" spans="2:9" ht="31.5" x14ac:dyDescent="0.25">
      <c r="B299" s="69" t="s">
        <v>871</v>
      </c>
      <c r="C299" s="69" t="s">
        <v>23</v>
      </c>
      <c r="D299" s="25" t="s">
        <v>801</v>
      </c>
      <c r="E299" s="26" t="s">
        <v>872</v>
      </c>
      <c r="F299" s="22">
        <v>29000</v>
      </c>
      <c r="G299" s="22">
        <f t="shared" si="4"/>
        <v>0</v>
      </c>
      <c r="H299" s="21">
        <v>29000</v>
      </c>
      <c r="I299" s="23" t="s">
        <v>873</v>
      </c>
    </row>
    <row r="300" spans="2:9" ht="31.5" x14ac:dyDescent="0.25">
      <c r="B300" s="69" t="s">
        <v>874</v>
      </c>
      <c r="C300" s="69" t="s">
        <v>23</v>
      </c>
      <c r="D300" s="25" t="s">
        <v>875</v>
      </c>
      <c r="E300" s="26" t="s">
        <v>876</v>
      </c>
      <c r="F300" s="22">
        <v>34800</v>
      </c>
      <c r="G300" s="22">
        <f t="shared" si="4"/>
        <v>0</v>
      </c>
      <c r="H300" s="21">
        <v>34800</v>
      </c>
      <c r="I300" s="23" t="s">
        <v>877</v>
      </c>
    </row>
    <row r="301" spans="2:9" ht="31.5" x14ac:dyDescent="0.25">
      <c r="B301" s="69" t="s">
        <v>878</v>
      </c>
      <c r="C301" s="69" t="s">
        <v>23</v>
      </c>
      <c r="D301" s="25" t="s">
        <v>879</v>
      </c>
      <c r="E301" s="26" t="s">
        <v>880</v>
      </c>
      <c r="F301" s="22">
        <v>34800</v>
      </c>
      <c r="G301" s="22">
        <f t="shared" si="4"/>
        <v>0</v>
      </c>
      <c r="H301" s="21">
        <v>34800</v>
      </c>
      <c r="I301" s="23" t="s">
        <v>877</v>
      </c>
    </row>
    <row r="302" spans="2:9" ht="31.5" x14ac:dyDescent="0.25">
      <c r="B302" s="69" t="s">
        <v>756</v>
      </c>
      <c r="C302" s="69" t="s">
        <v>23</v>
      </c>
      <c r="D302" s="25" t="s">
        <v>881</v>
      </c>
      <c r="E302" s="26" t="s">
        <v>882</v>
      </c>
      <c r="F302" s="22">
        <v>34800</v>
      </c>
      <c r="G302" s="22">
        <f t="shared" si="4"/>
        <v>0</v>
      </c>
      <c r="H302" s="21">
        <v>34800</v>
      </c>
      <c r="I302" s="23" t="s">
        <v>883</v>
      </c>
    </row>
    <row r="303" spans="2:9" ht="31.5" x14ac:dyDescent="0.25">
      <c r="B303" s="69" t="s">
        <v>884</v>
      </c>
      <c r="C303" s="69" t="s">
        <v>23</v>
      </c>
      <c r="D303" s="25" t="s">
        <v>885</v>
      </c>
      <c r="E303" s="26" t="s">
        <v>886</v>
      </c>
      <c r="F303" s="22">
        <v>23200</v>
      </c>
      <c r="G303" s="22">
        <f t="shared" si="4"/>
        <v>0</v>
      </c>
      <c r="H303" s="21">
        <v>23200</v>
      </c>
      <c r="I303" s="23" t="s">
        <v>887</v>
      </c>
    </row>
    <row r="304" spans="2:9" ht="42" customHeight="1" x14ac:dyDescent="0.25">
      <c r="B304" s="69" t="s">
        <v>584</v>
      </c>
      <c r="C304" s="69" t="s">
        <v>23</v>
      </c>
      <c r="D304" s="25" t="s">
        <v>888</v>
      </c>
      <c r="E304" s="26" t="s">
        <v>889</v>
      </c>
      <c r="F304" s="22">
        <v>1062000</v>
      </c>
      <c r="G304" s="22">
        <f t="shared" si="4"/>
        <v>796500</v>
      </c>
      <c r="H304" s="21">
        <v>265500</v>
      </c>
      <c r="I304" s="23" t="s">
        <v>890</v>
      </c>
    </row>
    <row r="305" spans="2:9" ht="43.5" customHeight="1" x14ac:dyDescent="0.25">
      <c r="B305" s="69" t="s">
        <v>744</v>
      </c>
      <c r="C305" s="69" t="s">
        <v>420</v>
      </c>
      <c r="D305" s="25" t="s">
        <v>891</v>
      </c>
      <c r="E305" s="26" t="s">
        <v>746</v>
      </c>
      <c r="F305" s="22">
        <v>10788</v>
      </c>
      <c r="G305" s="22">
        <f t="shared" si="4"/>
        <v>0</v>
      </c>
      <c r="H305" s="21">
        <v>10788</v>
      </c>
      <c r="I305" s="23" t="s">
        <v>892</v>
      </c>
    </row>
    <row r="306" spans="2:9" ht="31.5" x14ac:dyDescent="0.25">
      <c r="B306" s="69" t="s">
        <v>815</v>
      </c>
      <c r="C306" s="69" t="s">
        <v>23</v>
      </c>
      <c r="D306" s="25" t="s">
        <v>496</v>
      </c>
      <c r="E306" s="26" t="s">
        <v>893</v>
      </c>
      <c r="F306" s="22">
        <v>174000</v>
      </c>
      <c r="G306" s="22">
        <f t="shared" si="4"/>
        <v>0</v>
      </c>
      <c r="H306" s="21">
        <v>174000</v>
      </c>
      <c r="I306" s="23" t="s">
        <v>894</v>
      </c>
    </row>
    <row r="307" spans="2:9" ht="31.5" x14ac:dyDescent="0.25">
      <c r="B307" s="69" t="s">
        <v>848</v>
      </c>
      <c r="C307" s="69" t="s">
        <v>23</v>
      </c>
      <c r="D307" s="25" t="s">
        <v>895</v>
      </c>
      <c r="E307" s="26" t="s">
        <v>849</v>
      </c>
      <c r="F307" s="22">
        <v>52200</v>
      </c>
      <c r="G307" s="22">
        <f t="shared" si="4"/>
        <v>0</v>
      </c>
      <c r="H307" s="21">
        <v>52200</v>
      </c>
      <c r="I307" s="23" t="s">
        <v>896</v>
      </c>
    </row>
    <row r="308" spans="2:9" ht="31.5" x14ac:dyDescent="0.25">
      <c r="B308" s="69" t="s">
        <v>815</v>
      </c>
      <c r="C308" s="69" t="s">
        <v>23</v>
      </c>
      <c r="D308" s="25" t="s">
        <v>839</v>
      </c>
      <c r="E308" s="26" t="s">
        <v>897</v>
      </c>
      <c r="F308" s="22">
        <v>174000</v>
      </c>
      <c r="G308" s="22">
        <f t="shared" si="4"/>
        <v>0</v>
      </c>
      <c r="H308" s="21">
        <v>174000</v>
      </c>
      <c r="I308" s="23" t="s">
        <v>898</v>
      </c>
    </row>
    <row r="309" spans="2:9" ht="26.25" customHeight="1" x14ac:dyDescent="0.25">
      <c r="B309" s="69" t="s">
        <v>815</v>
      </c>
      <c r="C309" s="69" t="s">
        <v>23</v>
      </c>
      <c r="D309" s="25" t="s">
        <v>863</v>
      </c>
      <c r="E309" s="26" t="s">
        <v>899</v>
      </c>
      <c r="F309" s="22">
        <v>174000</v>
      </c>
      <c r="G309" s="22">
        <f t="shared" si="4"/>
        <v>0</v>
      </c>
      <c r="H309" s="21">
        <v>174000</v>
      </c>
      <c r="I309" s="23" t="s">
        <v>900</v>
      </c>
    </row>
    <row r="310" spans="2:9" ht="18.75" customHeight="1" x14ac:dyDescent="0.25">
      <c r="B310" s="69" t="s">
        <v>901</v>
      </c>
      <c r="C310" s="69" t="s">
        <v>23</v>
      </c>
      <c r="D310" s="25" t="s">
        <v>902</v>
      </c>
      <c r="E310" s="26" t="s">
        <v>802</v>
      </c>
      <c r="F310" s="22">
        <v>23200</v>
      </c>
      <c r="G310" s="22">
        <f t="shared" si="4"/>
        <v>0</v>
      </c>
      <c r="H310" s="21">
        <v>23200</v>
      </c>
      <c r="I310" s="23" t="s">
        <v>900</v>
      </c>
    </row>
    <row r="311" spans="2:9" x14ac:dyDescent="0.25">
      <c r="B311" s="69" t="s">
        <v>903</v>
      </c>
      <c r="C311" s="69" t="s">
        <v>23</v>
      </c>
      <c r="D311" s="25" t="s">
        <v>904</v>
      </c>
      <c r="E311" s="26" t="s">
        <v>905</v>
      </c>
      <c r="F311" s="22">
        <v>5800</v>
      </c>
      <c r="G311" s="22">
        <f t="shared" si="4"/>
        <v>0</v>
      </c>
      <c r="H311" s="21">
        <v>5800</v>
      </c>
      <c r="I311" s="23" t="s">
        <v>906</v>
      </c>
    </row>
    <row r="312" spans="2:9" ht="43.5" customHeight="1" x14ac:dyDescent="0.25">
      <c r="B312" s="69" t="s">
        <v>907</v>
      </c>
      <c r="C312" s="69" t="s">
        <v>23</v>
      </c>
      <c r="D312" s="25" t="s">
        <v>908</v>
      </c>
      <c r="E312" s="26" t="s">
        <v>23</v>
      </c>
      <c r="F312" s="22">
        <v>23200</v>
      </c>
      <c r="G312" s="22">
        <f t="shared" si="4"/>
        <v>0</v>
      </c>
      <c r="H312" s="21">
        <v>23200</v>
      </c>
      <c r="I312" s="23" t="s">
        <v>906</v>
      </c>
    </row>
    <row r="313" spans="2:9" ht="22.5" customHeight="1" x14ac:dyDescent="0.25">
      <c r="B313" s="69" t="s">
        <v>907</v>
      </c>
      <c r="C313" s="69" t="s">
        <v>23</v>
      </c>
      <c r="D313" s="25" t="s">
        <v>909</v>
      </c>
      <c r="E313" s="26" t="s">
        <v>23</v>
      </c>
      <c r="F313" s="22">
        <v>23200</v>
      </c>
      <c r="G313" s="22">
        <f t="shared" si="4"/>
        <v>0</v>
      </c>
      <c r="H313" s="21">
        <v>23200</v>
      </c>
      <c r="I313" s="23" t="s">
        <v>910</v>
      </c>
    </row>
    <row r="314" spans="2:9" ht="31.5" x14ac:dyDescent="0.25">
      <c r="B314" s="69" t="s">
        <v>901</v>
      </c>
      <c r="C314" s="69" t="s">
        <v>23</v>
      </c>
      <c r="D314" s="25" t="s">
        <v>911</v>
      </c>
      <c r="E314" s="26" t="s">
        <v>802</v>
      </c>
      <c r="F314" s="22">
        <v>23200</v>
      </c>
      <c r="G314" s="22">
        <f t="shared" si="4"/>
        <v>0</v>
      </c>
      <c r="H314" s="21">
        <v>23200</v>
      </c>
      <c r="I314" s="23" t="s">
        <v>912</v>
      </c>
    </row>
    <row r="315" spans="2:9" ht="27" customHeight="1" x14ac:dyDescent="0.25">
      <c r="B315" s="69" t="s">
        <v>913</v>
      </c>
      <c r="C315" s="69" t="s">
        <v>23</v>
      </c>
      <c r="D315" s="25" t="s">
        <v>914</v>
      </c>
      <c r="E315" s="26" t="s">
        <v>775</v>
      </c>
      <c r="F315" s="22">
        <v>139200</v>
      </c>
      <c r="G315" s="22">
        <f t="shared" si="4"/>
        <v>0</v>
      </c>
      <c r="H315" s="21">
        <v>139200</v>
      </c>
      <c r="I315" s="23" t="s">
        <v>915</v>
      </c>
    </row>
    <row r="316" spans="2:9" ht="31.5" x14ac:dyDescent="0.25">
      <c r="B316" s="69" t="s">
        <v>815</v>
      </c>
      <c r="C316" s="69" t="s">
        <v>23</v>
      </c>
      <c r="D316" s="25" t="s">
        <v>916</v>
      </c>
      <c r="E316" s="26" t="s">
        <v>917</v>
      </c>
      <c r="F316" s="22">
        <v>174000</v>
      </c>
      <c r="G316" s="22">
        <f t="shared" si="4"/>
        <v>0</v>
      </c>
      <c r="H316" s="21">
        <v>174000</v>
      </c>
      <c r="I316" s="23" t="s">
        <v>918</v>
      </c>
    </row>
    <row r="317" spans="2:9" ht="30" customHeight="1" x14ac:dyDescent="0.25">
      <c r="B317" s="69" t="s">
        <v>815</v>
      </c>
      <c r="C317" s="69" t="s">
        <v>23</v>
      </c>
      <c r="D317" s="25" t="s">
        <v>919</v>
      </c>
      <c r="E317" s="26" t="s">
        <v>920</v>
      </c>
      <c r="F317" s="22">
        <v>174000</v>
      </c>
      <c r="G317" s="22">
        <f t="shared" si="4"/>
        <v>0</v>
      </c>
      <c r="H317" s="21">
        <v>174000</v>
      </c>
      <c r="I317" s="23" t="s">
        <v>918</v>
      </c>
    </row>
    <row r="318" spans="2:9" ht="19.5" customHeight="1" x14ac:dyDescent="0.25">
      <c r="B318" s="69" t="s">
        <v>921</v>
      </c>
      <c r="C318" s="69" t="s">
        <v>23</v>
      </c>
      <c r="D318" s="25" t="s">
        <v>922</v>
      </c>
      <c r="E318" s="26" t="s">
        <v>923</v>
      </c>
      <c r="F318" s="22">
        <v>23200</v>
      </c>
      <c r="G318" s="22">
        <f t="shared" si="4"/>
        <v>0</v>
      </c>
      <c r="H318" s="21">
        <v>23200</v>
      </c>
      <c r="I318" s="23" t="s">
        <v>924</v>
      </c>
    </row>
    <row r="319" spans="2:9" ht="31.5" x14ac:dyDescent="0.25">
      <c r="B319" s="69" t="s">
        <v>925</v>
      </c>
      <c r="C319" s="69" t="s">
        <v>23</v>
      </c>
      <c r="D319" s="25" t="s">
        <v>926</v>
      </c>
      <c r="E319" s="26" t="s">
        <v>927</v>
      </c>
      <c r="F319" s="22">
        <v>23200</v>
      </c>
      <c r="G319" s="22">
        <f t="shared" si="4"/>
        <v>0</v>
      </c>
      <c r="H319" s="21">
        <v>23200</v>
      </c>
      <c r="I319" s="23" t="s">
        <v>928</v>
      </c>
    </row>
    <row r="320" spans="2:9" ht="31.5" x14ac:dyDescent="0.25">
      <c r="B320" s="69" t="s">
        <v>827</v>
      </c>
      <c r="C320" s="69" t="s">
        <v>23</v>
      </c>
      <c r="D320" s="25" t="s">
        <v>753</v>
      </c>
      <c r="E320" s="26" t="s">
        <v>929</v>
      </c>
      <c r="F320" s="22">
        <v>23200</v>
      </c>
      <c r="G320" s="22">
        <f t="shared" si="4"/>
        <v>0</v>
      </c>
      <c r="H320" s="21">
        <v>23200</v>
      </c>
      <c r="I320" s="23" t="s">
        <v>930</v>
      </c>
    </row>
    <row r="321" spans="2:10" ht="31.5" x14ac:dyDescent="0.25">
      <c r="B321" s="69" t="s">
        <v>931</v>
      </c>
      <c r="C321" s="69" t="s">
        <v>104</v>
      </c>
      <c r="D321" s="25" t="s">
        <v>932</v>
      </c>
      <c r="E321" s="26" t="s">
        <v>933</v>
      </c>
      <c r="F321" s="22">
        <v>9825.2000000000007</v>
      </c>
      <c r="G321" s="22">
        <f t="shared" si="4"/>
        <v>0</v>
      </c>
      <c r="H321" s="21">
        <v>9825.2000000000007</v>
      </c>
      <c r="I321" s="23" t="s">
        <v>934</v>
      </c>
    </row>
    <row r="322" spans="2:10" ht="31.5" x14ac:dyDescent="0.25">
      <c r="B322" s="69" t="s">
        <v>935</v>
      </c>
      <c r="C322" s="69" t="s">
        <v>23</v>
      </c>
      <c r="D322" s="25" t="s">
        <v>936</v>
      </c>
      <c r="E322" s="26" t="s">
        <v>937</v>
      </c>
      <c r="F322" s="22">
        <v>29000</v>
      </c>
      <c r="G322" s="22">
        <f t="shared" si="4"/>
        <v>0</v>
      </c>
      <c r="H322" s="21">
        <v>29000</v>
      </c>
      <c r="I322" s="23" t="s">
        <v>938</v>
      </c>
    </row>
    <row r="323" spans="2:10" ht="31.5" x14ac:dyDescent="0.25">
      <c r="B323" s="69" t="s">
        <v>939</v>
      </c>
      <c r="C323" s="69" t="s">
        <v>23</v>
      </c>
      <c r="D323" s="25" t="s">
        <v>794</v>
      </c>
      <c r="E323" s="26" t="s">
        <v>940</v>
      </c>
      <c r="F323" s="22">
        <v>23200</v>
      </c>
      <c r="G323" s="22">
        <f t="shared" si="4"/>
        <v>0</v>
      </c>
      <c r="H323" s="21">
        <v>23200</v>
      </c>
      <c r="I323" s="23" t="s">
        <v>941</v>
      </c>
    </row>
    <row r="324" spans="2:10" ht="31.5" x14ac:dyDescent="0.25">
      <c r="B324" s="69" t="s">
        <v>931</v>
      </c>
      <c r="C324" s="69" t="s">
        <v>104</v>
      </c>
      <c r="D324" s="25" t="s">
        <v>942</v>
      </c>
      <c r="E324" s="26" t="s">
        <v>933</v>
      </c>
      <c r="F324" s="22">
        <v>8839.2000000000007</v>
      </c>
      <c r="G324" s="22">
        <f t="shared" si="4"/>
        <v>0</v>
      </c>
      <c r="H324" s="21">
        <v>8839.2000000000007</v>
      </c>
      <c r="I324" s="23" t="s">
        <v>943</v>
      </c>
    </row>
    <row r="325" spans="2:10" x14ac:dyDescent="0.25">
      <c r="B325" s="37" t="s">
        <v>944</v>
      </c>
      <c r="C325" s="37"/>
      <c r="D325" s="38"/>
      <c r="E325" s="39"/>
      <c r="F325" s="40">
        <f>SUM(F9:F324)</f>
        <v>226823566.93000001</v>
      </c>
      <c r="G325" s="40">
        <f>SUM(G9:G324)</f>
        <v>133389458.14999999</v>
      </c>
      <c r="H325" s="40">
        <f>SUM(H9:H324)</f>
        <v>93434108.779999986</v>
      </c>
      <c r="I325" s="41"/>
    </row>
    <row r="326" spans="2:10" x14ac:dyDescent="0.25">
      <c r="B326" s="43"/>
      <c r="C326" s="43"/>
      <c r="D326" s="44"/>
      <c r="F326" s="43"/>
      <c r="G326" s="43"/>
      <c r="H326" s="43"/>
      <c r="I326" s="41"/>
      <c r="J326" s="46" t="s">
        <v>945</v>
      </c>
    </row>
    <row r="327" spans="2:10" x14ac:dyDescent="0.25">
      <c r="B327" s="47" t="s">
        <v>946</v>
      </c>
      <c r="C327" s="48"/>
      <c r="D327" s="44"/>
      <c r="F327" s="43"/>
      <c r="G327" s="49" t="s">
        <v>947</v>
      </c>
      <c r="H327" s="49"/>
      <c r="I327" s="41"/>
    </row>
    <row r="328" spans="2:10" x14ac:dyDescent="0.25">
      <c r="B328" s="43"/>
      <c r="C328" s="43"/>
      <c r="D328" s="44"/>
      <c r="F328" s="43"/>
      <c r="G328" s="43"/>
      <c r="H328" s="43"/>
      <c r="I328" s="41"/>
    </row>
    <row r="329" spans="2:10" ht="30.75" customHeight="1" x14ac:dyDescent="0.25">
      <c r="B329" s="36"/>
      <c r="C329" s="36"/>
      <c r="D329" s="50"/>
      <c r="E329" s="51"/>
      <c r="F329" s="52"/>
      <c r="G329" s="53"/>
      <c r="H329" s="54"/>
      <c r="I329" s="41"/>
    </row>
    <row r="330" spans="2:10" x14ac:dyDescent="0.25">
      <c r="B330" s="55" t="s">
        <v>948</v>
      </c>
      <c r="C330" s="55"/>
      <c r="D330" s="56"/>
      <c r="E330" s="57"/>
      <c r="F330" s="58"/>
      <c r="G330" s="59" t="s">
        <v>949</v>
      </c>
      <c r="H330" s="59"/>
      <c r="I330" s="60"/>
    </row>
    <row r="331" spans="2:10" x14ac:dyDescent="0.25">
      <c r="B331" s="61" t="s">
        <v>950</v>
      </c>
      <c r="C331" s="61"/>
      <c r="D331" s="62"/>
      <c r="E331" s="57"/>
      <c r="F331" s="63"/>
      <c r="G331" s="59" t="s">
        <v>951</v>
      </c>
      <c r="H331" s="59"/>
      <c r="I331" s="3"/>
    </row>
  </sheetData>
  <autoFilter ref="B8:I327" xr:uid="{00000000-0009-0000-0000-00000B000000}"/>
  <mergeCells count="8">
    <mergeCell ref="G330:H330"/>
    <mergeCell ref="G331:H331"/>
    <mergeCell ref="B2:H2"/>
    <mergeCell ref="B3:H3"/>
    <mergeCell ref="B4:H4"/>
    <mergeCell ref="B5:H5"/>
    <mergeCell ref="B6:H6"/>
    <mergeCell ref="G327:H327"/>
  </mergeCells>
  <pageMargins left="0.54" right="0.7" top="0.46" bottom="0.36" header="0.3" footer="0.18"/>
  <pageSetup scale="49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PROVEEDORES OCTUBRE 22 </vt:lpstr>
      <vt:lpstr>'CXP PROVEEDORES OCTUBRE 22 '!Área_de_impresión</vt:lpstr>
      <vt:lpstr>'CXP PROVEEDORES OCTUBRE 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ygarcia</dc:creator>
  <cp:lastModifiedBy>ygarcia</cp:lastModifiedBy>
  <dcterms:created xsi:type="dcterms:W3CDTF">2022-11-04T15:10:47Z</dcterms:created>
  <dcterms:modified xsi:type="dcterms:W3CDTF">2022-11-04T15:16:18Z</dcterms:modified>
</cp:coreProperties>
</file>