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VERA\Desktop\REMISION DE BALANCE GENERAL Y CXP (LIBRE ACCESO)\PAGINA WEB 2023\MAYO 2023\"/>
    </mc:Choice>
  </mc:AlternateContent>
  <xr:revisionPtr revIDLastSave="0" documentId="13_ncr:1_{05D60CE5-A517-43FE-8884-ECA12AE370D7}" xr6:coauthVersionLast="47" xr6:coauthVersionMax="47" xr10:uidLastSave="{00000000-0000-0000-0000-000000000000}"/>
  <bookViews>
    <workbookView xWindow="-120" yWindow="-120" windowWidth="29040" windowHeight="15840" xr2:uid="{60F52D72-C418-4028-BDA9-E50D77E9CBC2}"/>
  </bookViews>
  <sheets>
    <sheet name="CxP AL 31-05-2023" sheetId="1" r:id="rId1"/>
  </sheets>
  <definedNames>
    <definedName name="_xlnm._FilterDatabase" localSheetId="0" hidden="1">'CxP AL 31-05-2023'!$B$8:$I$15</definedName>
    <definedName name="_xlnm.Print_Area" localSheetId="0">'CxP AL 31-05-2023'!$B$1:$J$20</definedName>
    <definedName name="_xlnm.Print_Titles" localSheetId="0">'CxP AL 31-05-2023'!$8:$8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F13" i="1" l="1"/>
  <c r="G10" i="1"/>
  <c r="G9" i="1"/>
  <c r="H13" i="1"/>
  <c r="G13" i="1" l="1"/>
</calcChain>
</file>

<file path=xl/sharedStrings.xml><?xml version="1.0" encoding="utf-8"?>
<sst xmlns="http://schemas.openxmlformats.org/spreadsheetml/2006/main" count="45" uniqueCount="40">
  <si>
    <t xml:space="preserve">                          </t>
  </si>
  <si>
    <t xml:space="preserve">LOTERIA NACIONAL </t>
  </si>
  <si>
    <t>DEPARTAMENTO DE CONTABILIDAD</t>
  </si>
  <si>
    <t xml:space="preserve">RELACION DE CUENTAS POR PAGAR PROVEEDORES, SUPLIDORES Y EX COLABORADORES </t>
  </si>
  <si>
    <t>AL 31 DE MAYO DE 2023</t>
  </si>
  <si>
    <t xml:space="preserve">BENEFICIARIO </t>
  </si>
  <si>
    <t>TIPO</t>
  </si>
  <si>
    <t>FACTURA / CONTRATO</t>
  </si>
  <si>
    <t>CONCEPTO</t>
  </si>
  <si>
    <t>MONTO CONTRATADO</t>
  </si>
  <si>
    <t>MONTO PAGADO</t>
  </si>
  <si>
    <t>BALANCE</t>
  </si>
  <si>
    <t>FECHA DE FACTURA</t>
  </si>
  <si>
    <t>JUAN EDUARDO SANCHEZ FERNANDEZ, CED(001-1155035-6)</t>
  </si>
  <si>
    <t>PRESTACIONES LABORALES</t>
  </si>
  <si>
    <t>CK 120060760</t>
  </si>
  <si>
    <t>BENEFICIOS LABORALES, CORRESP. A INDEMNIZACIONES LABORALES</t>
  </si>
  <si>
    <t>15/5/2023</t>
  </si>
  <si>
    <t>MATERIALES Y SUMINISTROS</t>
  </si>
  <si>
    <t>TOTAL GENERAL</t>
  </si>
  <si>
    <t>Preparado por:</t>
  </si>
  <si>
    <t>Revisado por:</t>
  </si>
  <si>
    <t>GIZEL RIVERA SOTO</t>
  </si>
  <si>
    <t>NATALY PANIAGUA DE ROSARIO</t>
  </si>
  <si>
    <t xml:space="preserve">ENCARGADA DE CONTABILIDAD </t>
  </si>
  <si>
    <t xml:space="preserve">DIRECTORA FINANCIERA </t>
  </si>
  <si>
    <t>B1500000159</t>
  </si>
  <si>
    <t>18/5/2023</t>
  </si>
  <si>
    <t>B1500000451</t>
  </si>
  <si>
    <t>24/5/2023</t>
  </si>
  <si>
    <t>B1500000014</t>
  </si>
  <si>
    <t>ADQUISICION DE LOS INSUMOS PESTICIDAS (INSECTICIDAS Y RATICIDA), PARA LA ELIMINACION Y CONTROL DE PLAGAS URBANAS EN LA INSTITUCION</t>
  </si>
  <si>
    <t>ADQUISICION DE COMPRA DE DOS SCANNER Y ALQUILER DE IMPRESORA A COLOR PARA LA INSTITUCION</t>
  </si>
  <si>
    <t>PENDIENTE</t>
  </si>
  <si>
    <t>ESTADO (COMPLETADO, PENDIENTE Y ATRASADO)</t>
  </si>
  <si>
    <t>ADQUISICION DE 675 LIBRAS DE AZUCAR CREMA Y 400 LIBRAS DE CAFÉ PARA SER UTILIZADOS EN EL DEPTO. DE MAYORDOMIA EN LA DISTRIBUCION DE CAFÉ DE LA INSTITUCION</t>
  </si>
  <si>
    <t>26/5/2023</t>
  </si>
  <si>
    <t>FRANYOR, SRL (RNC.130581754)</t>
  </si>
  <si>
    <t>MDL ALTEKNATIVA TECH, SRL (RNC.130822672)</t>
  </si>
  <si>
    <t>QE SUPLIDORES, SRL (RNC.131116622)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</si>
</sst>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&quot;RD$&quot;#,##0.00"/>
    <numFmt numFmtId="166" formatCode="_-&quot;$&quot;* #,##0.00_-;\-&quot;$&quot;* #,##0.00_-;_-&quot;$&quot;* &quot;-&quot;??_-;_-@_-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3" fontId="9" fillId="0" borderId="4" xfId="2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11" fontId="10" fillId="0" borderId="4" xfId="2" applyNumberFormat="1" applyFont="1" applyFill="1" applyBorder="1" applyAlignment="1">
      <alignment horizontal="justify" vertical="center"/>
    </xf>
    <xf numFmtId="164" fontId="11" fillId="0" borderId="4" xfId="2" applyNumberFormat="1" applyFont="1" applyFill="1" applyBorder="1" applyAlignment="1">
      <alignment horizontal="left" vertical="center" wrapText="1"/>
    </xf>
    <xf numFmtId="166" fontId="6" fillId="0" borderId="4" xfId="2" applyNumberFormat="1" applyFont="1" applyFill="1" applyBorder="1" applyAlignment="1">
      <alignment horizontal="right" vertical="center"/>
    </xf>
    <xf numFmtId="43" fontId="9" fillId="0" borderId="2" xfId="2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11" fontId="10" fillId="0" borderId="2" xfId="2" applyNumberFormat="1" applyFont="1" applyFill="1" applyBorder="1" applyAlignment="1">
      <alignment horizontal="justify" vertical="center"/>
    </xf>
    <xf numFmtId="164" fontId="11" fillId="0" borderId="2" xfId="2" applyNumberFormat="1" applyFont="1" applyFill="1" applyBorder="1" applyAlignment="1">
      <alignment horizontal="left" vertical="center" wrapText="1"/>
    </xf>
    <xf numFmtId="166" fontId="6" fillId="0" borderId="2" xfId="2" applyNumberFormat="1" applyFont="1" applyFill="1" applyBorder="1" applyAlignment="1">
      <alignment horizontal="right" vertical="center"/>
    </xf>
    <xf numFmtId="166" fontId="6" fillId="0" borderId="8" xfId="2" applyNumberFormat="1" applyFont="1" applyFill="1" applyBorder="1" applyAlignment="1">
      <alignment horizontal="right" vertical="center"/>
    </xf>
    <xf numFmtId="164" fontId="11" fillId="0" borderId="8" xfId="2" applyNumberFormat="1" applyFont="1" applyFill="1" applyBorder="1" applyAlignment="1">
      <alignment horizontal="left" vertical="center" wrapText="1"/>
    </xf>
    <xf numFmtId="43" fontId="9" fillId="3" borderId="0" xfId="2" applyFont="1" applyFill="1" applyBorder="1" applyAlignment="1">
      <alignment horizontal="left" vertical="top" wrapText="1"/>
    </xf>
    <xf numFmtId="43" fontId="8" fillId="3" borderId="0" xfId="2" applyFont="1" applyFill="1" applyBorder="1" applyAlignment="1">
      <alignment horizontal="left" wrapText="1"/>
    </xf>
    <xf numFmtId="49" fontId="10" fillId="3" borderId="0" xfId="2" applyNumberFormat="1" applyFont="1" applyFill="1" applyBorder="1" applyAlignment="1">
      <alignment horizontal="justify" vertical="justify"/>
    </xf>
    <xf numFmtId="44" fontId="4" fillId="0" borderId="0" xfId="1" applyNumberFormat="1" applyFont="1" applyFill="1" applyBorder="1" applyAlignment="1">
      <alignment horizontal="right" vertical="center" wrapText="1"/>
    </xf>
    <xf numFmtId="44" fontId="7" fillId="0" borderId="0" xfId="0" applyNumberFormat="1" applyFont="1" applyAlignment="1">
      <alignment horizontal="center" vertical="justify"/>
    </xf>
    <xf numFmtId="44" fontId="7" fillId="0" borderId="0" xfId="0" applyNumberFormat="1" applyFont="1" applyAlignment="1">
      <alignment horizontal="left"/>
    </xf>
    <xf numFmtId="44" fontId="7" fillId="0" borderId="0" xfId="0" applyNumberFormat="1" applyFont="1" applyAlignment="1">
      <alignment horizontal="justify" vertical="justify"/>
    </xf>
    <xf numFmtId="167" fontId="4" fillId="0" borderId="0" xfId="1" applyFont="1" applyFill="1" applyBorder="1" applyAlignment="1">
      <alignment horizontal="right" vertical="center" wrapText="1"/>
    </xf>
    <xf numFmtId="43" fontId="9" fillId="0" borderId="0" xfId="2" applyFont="1" applyFill="1" applyBorder="1" applyAlignment="1">
      <alignment horizontal="center" vertical="center" wrapText="1"/>
    </xf>
    <xf numFmtId="43" fontId="9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right" vertical="center" wrapText="1"/>
    </xf>
    <xf numFmtId="43" fontId="9" fillId="0" borderId="0" xfId="2" applyFont="1" applyFill="1" applyBorder="1" applyAlignment="1">
      <alignment horizontal="left" vertical="center" wrapText="1"/>
    </xf>
    <xf numFmtId="43" fontId="8" fillId="0" borderId="0" xfId="2" applyFont="1" applyFill="1" applyBorder="1" applyAlignment="1">
      <alignment horizontal="left" wrapText="1"/>
    </xf>
    <xf numFmtId="49" fontId="10" fillId="0" borderId="0" xfId="2" applyNumberFormat="1" applyFont="1" applyFill="1" applyBorder="1" applyAlignment="1">
      <alignment horizontal="justify" vertical="justify"/>
    </xf>
    <xf numFmtId="166" fontId="11" fillId="0" borderId="0" xfId="2" applyNumberFormat="1" applyFont="1" applyFill="1" applyBorder="1" applyAlignment="1">
      <alignment horizontal="right" vertical="center" wrapText="1"/>
    </xf>
    <xf numFmtId="166" fontId="11" fillId="0" borderId="0" xfId="2" applyNumberFormat="1" applyFont="1" applyFill="1" applyBorder="1" applyAlignment="1">
      <alignment horizontal="left" vertical="center" wrapText="1"/>
    </xf>
    <xf numFmtId="164" fontId="11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166" fontId="9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44" fontId="7" fillId="0" borderId="0" xfId="0" applyNumberFormat="1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2" xfId="2" applyNumberFormat="1" applyFont="1" applyFill="1" applyBorder="1" applyAlignment="1">
      <alignment horizontal="right" vertical="center" wrapText="1"/>
    </xf>
    <xf numFmtId="43" fontId="9" fillId="0" borderId="1" xfId="2" applyFont="1" applyFill="1" applyBorder="1" applyAlignment="1">
      <alignment horizontal="left" vertical="center" wrapText="1"/>
    </xf>
    <xf numFmtId="49" fontId="4" fillId="0" borderId="4" xfId="2" applyNumberFormat="1" applyFont="1" applyFill="1" applyBorder="1" applyAlignment="1">
      <alignment horizontal="right" vertical="center" wrapText="1"/>
    </xf>
    <xf numFmtId="43" fontId="9" fillId="0" borderId="3" xfId="2" applyFont="1" applyFill="1" applyBorder="1" applyAlignment="1">
      <alignment horizontal="left" vertical="center" wrapText="1"/>
    </xf>
    <xf numFmtId="43" fontId="9" fillId="0" borderId="7" xfId="2" applyFont="1" applyFill="1" applyBorder="1" applyAlignment="1">
      <alignment horizontal="left" vertical="center" wrapText="1"/>
    </xf>
    <xf numFmtId="11" fontId="10" fillId="0" borderId="8" xfId="2" applyNumberFormat="1" applyFont="1" applyFill="1" applyBorder="1" applyAlignment="1">
      <alignment horizontal="justify" vertical="center"/>
    </xf>
    <xf numFmtId="49" fontId="4" fillId="0" borderId="8" xfId="2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3" fontId="9" fillId="0" borderId="8" xfId="2" applyFont="1" applyFill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164" fontId="6" fillId="3" borderId="0" xfId="0" applyNumberFormat="1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43" fontId="9" fillId="0" borderId="0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3">
    <cellStyle name="Comma 2" xfId="2" xr:uid="{FB633E62-90FA-44EA-B217-69C92E50372E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1090083</xdr:colOff>
      <xdr:row>1</xdr:row>
      <xdr:rowOff>179917</xdr:rowOff>
    </xdr:from>
    <xdr:ext cx="1830917" cy="1140884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D13275F0-68D4-449B-BAE6-A560474B46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50" y="381000"/>
          <a:ext cx="1830917" cy="114088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0</xdr:colOff>
      <xdr:row>1</xdr:row>
      <xdr:rowOff>63500</xdr:rowOff>
    </xdr:from>
    <xdr:to>
      <xdr:col>1</xdr:col>
      <xdr:colOff>1468815</xdr:colOff>
      <xdr:row>5</xdr:row>
      <xdr:rowOff>62230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BF72680C-342D-4F52-8225-C3972D1A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517" y="263525"/>
          <a:ext cx="1470932" cy="1113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9A1A3-6E55-4B65-BB3B-D4E0A6F825FE}">
  <dimension ref="B2:J24"/>
  <sheetViews>
    <sheetView showGridLines="0" tabSelected="1" zoomScale="90" zoomScaleNormal="90" workbookViewId="0">
      <selection activeCell="E11" sqref="E11"/>
    </sheetView>
  </sheetViews>
  <sheetFormatPr baseColWidth="10" defaultColWidth="9.140625" defaultRowHeight="15.75" x14ac:dyDescent="0.25"/>
  <cols>
    <col min="2" max="2" width="57.5703125" style="46" customWidth="1"/>
    <col min="3" max="3" width="20.140625" style="46" customWidth="1"/>
    <col min="4" max="4" width="22.5703125" style="47" customWidth="1"/>
    <col min="5" max="5" width="57.5703125" style="27" customWidth="1"/>
    <col min="6" max="6" width="17.28515625" style="48" bestFit="1" customWidth="1"/>
    <col min="7" max="7" width="16.85546875" style="49" bestFit="1" customWidth="1"/>
    <col min="8" max="8" width="17" style="50" bestFit="1" customWidth="1"/>
    <col min="9" max="9" width="16.140625" style="51" customWidth="1"/>
    <col min="10" max="10" width="19.7109375" customWidth="1"/>
  </cols>
  <sheetData>
    <row r="2" spans="2:10" ht="22.5" x14ac:dyDescent="0.3">
      <c r="B2" s="74" t="s">
        <v>0</v>
      </c>
      <c r="C2" s="74"/>
      <c r="D2" s="74"/>
      <c r="E2" s="74"/>
      <c r="F2" s="74"/>
      <c r="G2" s="74"/>
      <c r="H2" s="74"/>
      <c r="I2" s="1"/>
    </row>
    <row r="3" spans="2:10" ht="22.5" x14ac:dyDescent="0.3">
      <c r="B3" s="74" t="s">
        <v>1</v>
      </c>
      <c r="C3" s="74"/>
      <c r="D3" s="74"/>
      <c r="E3" s="74"/>
      <c r="F3" s="74"/>
      <c r="G3" s="74"/>
      <c r="H3" s="74"/>
      <c r="I3" s="74"/>
      <c r="J3" s="74"/>
    </row>
    <row r="4" spans="2:10" ht="22.5" customHeight="1" x14ac:dyDescent="0.3">
      <c r="B4" s="74" t="s">
        <v>2</v>
      </c>
      <c r="C4" s="74"/>
      <c r="D4" s="74"/>
      <c r="E4" s="74"/>
      <c r="F4" s="74"/>
      <c r="G4" s="74"/>
      <c r="H4" s="74"/>
      <c r="I4" s="74"/>
      <c r="J4" s="74"/>
    </row>
    <row r="5" spans="2:10" ht="20.25" x14ac:dyDescent="0.25">
      <c r="B5" s="77" t="s">
        <v>3</v>
      </c>
      <c r="C5" s="77"/>
      <c r="D5" s="77"/>
      <c r="E5" s="77"/>
      <c r="F5" s="77"/>
      <c r="G5" s="77"/>
      <c r="H5" s="77"/>
      <c r="I5" s="77"/>
      <c r="J5" s="77"/>
    </row>
    <row r="6" spans="2:10" ht="15.75" customHeight="1" x14ac:dyDescent="0.25">
      <c r="B6" s="76" t="s">
        <v>4</v>
      </c>
      <c r="C6" s="76"/>
      <c r="D6" s="76"/>
      <c r="E6" s="76"/>
      <c r="F6" s="76"/>
      <c r="G6" s="76"/>
      <c r="H6" s="76"/>
      <c r="I6" s="76"/>
      <c r="J6" s="76"/>
    </row>
    <row r="7" spans="2:10" ht="16.5" thickBot="1" x14ac:dyDescent="0.3">
      <c r="B7" s="3"/>
      <c r="C7" s="3"/>
      <c r="D7" s="4"/>
      <c r="E7" s="5"/>
      <c r="F7" s="6"/>
      <c r="G7" s="7"/>
      <c r="H7" s="8"/>
      <c r="I7" s="2"/>
    </row>
    <row r="8" spans="2:10" ht="63.75" thickBot="1" x14ac:dyDescent="0.3">
      <c r="B8" s="62" t="s">
        <v>5</v>
      </c>
      <c r="C8" s="63" t="s">
        <v>6</v>
      </c>
      <c r="D8" s="64" t="s">
        <v>7</v>
      </c>
      <c r="E8" s="72" t="s">
        <v>8</v>
      </c>
      <c r="F8" s="65" t="s">
        <v>9</v>
      </c>
      <c r="G8" s="65" t="s">
        <v>10</v>
      </c>
      <c r="H8" s="66" t="s">
        <v>11</v>
      </c>
      <c r="I8" s="66" t="s">
        <v>12</v>
      </c>
      <c r="J8" s="67" t="s">
        <v>34</v>
      </c>
    </row>
    <row r="9" spans="2:10" ht="56.25" customHeight="1" x14ac:dyDescent="0.25">
      <c r="B9" s="53" t="s">
        <v>39</v>
      </c>
      <c r="C9" s="9" t="s">
        <v>18</v>
      </c>
      <c r="D9" s="10" t="s">
        <v>26</v>
      </c>
      <c r="E9" s="11" t="s">
        <v>35</v>
      </c>
      <c r="F9" s="12">
        <v>142523.34</v>
      </c>
      <c r="G9" s="13">
        <f t="shared" ref="G9:G10" si="0">+F9-H9</f>
        <v>0</v>
      </c>
      <c r="H9" s="12">
        <v>142523.34</v>
      </c>
      <c r="I9" s="54" t="s">
        <v>27</v>
      </c>
      <c r="J9" s="59" t="s">
        <v>33</v>
      </c>
    </row>
    <row r="10" spans="2:10" ht="45" customHeight="1" x14ac:dyDescent="0.25">
      <c r="B10" s="55" t="s">
        <v>37</v>
      </c>
      <c r="C10" s="14" t="s">
        <v>18</v>
      </c>
      <c r="D10" s="15" t="s">
        <v>28</v>
      </c>
      <c r="E10" s="16" t="s">
        <v>31</v>
      </c>
      <c r="F10" s="17">
        <v>70100</v>
      </c>
      <c r="G10" s="18">
        <f t="shared" si="0"/>
        <v>0</v>
      </c>
      <c r="H10" s="17">
        <v>70100</v>
      </c>
      <c r="I10" s="52" t="s">
        <v>29</v>
      </c>
      <c r="J10" s="60" t="s">
        <v>33</v>
      </c>
    </row>
    <row r="11" spans="2:10" ht="45" customHeight="1" x14ac:dyDescent="0.25">
      <c r="B11" s="55" t="s">
        <v>38</v>
      </c>
      <c r="C11" s="14" t="s">
        <v>18</v>
      </c>
      <c r="D11" s="68" t="s">
        <v>30</v>
      </c>
      <c r="E11" s="16" t="s">
        <v>32</v>
      </c>
      <c r="F11" s="17">
        <v>58372</v>
      </c>
      <c r="G11" s="18">
        <f t="shared" ref="G11" si="1">+F11-H11</f>
        <v>0</v>
      </c>
      <c r="H11" s="17">
        <v>58372</v>
      </c>
      <c r="I11" s="52" t="s">
        <v>36</v>
      </c>
      <c r="J11" s="60" t="s">
        <v>33</v>
      </c>
    </row>
    <row r="12" spans="2:10" ht="45" customHeight="1" thickBot="1" x14ac:dyDescent="0.3">
      <c r="B12" s="56" t="s">
        <v>13</v>
      </c>
      <c r="C12" s="69" t="s">
        <v>14</v>
      </c>
      <c r="D12" s="70" t="s">
        <v>15</v>
      </c>
      <c r="E12" s="57" t="s">
        <v>16</v>
      </c>
      <c r="F12" s="20">
        <v>11424.79</v>
      </c>
      <c r="G12" s="19">
        <f t="shared" ref="G12" si="2">+F12-H12</f>
        <v>0</v>
      </c>
      <c r="H12" s="20">
        <v>11424.79</v>
      </c>
      <c r="I12" s="58" t="s">
        <v>17</v>
      </c>
      <c r="J12" s="61" t="s">
        <v>33</v>
      </c>
    </row>
    <row r="13" spans="2:10" ht="21" customHeight="1" x14ac:dyDescent="0.25">
      <c r="B13" s="21" t="s">
        <v>19</v>
      </c>
      <c r="C13" s="21"/>
      <c r="D13" s="22"/>
      <c r="E13" s="23"/>
      <c r="F13" s="71">
        <f>SUM(F9:F12)</f>
        <v>282420.12999999995</v>
      </c>
      <c r="G13" s="71">
        <f>SUM(G9:G12)</f>
        <v>0</v>
      </c>
      <c r="H13" s="71">
        <f>SUM(H9:H12)</f>
        <v>282420.12999999995</v>
      </c>
      <c r="I13" s="24"/>
    </row>
    <row r="14" spans="2:10" x14ac:dyDescent="0.25">
      <c r="B14" s="25"/>
      <c r="C14" s="25"/>
      <c r="D14" s="26"/>
      <c r="F14" s="25"/>
      <c r="G14" s="25"/>
      <c r="H14" s="25"/>
      <c r="I14" s="28"/>
    </row>
    <row r="15" spans="2:10" x14ac:dyDescent="0.25">
      <c r="B15" s="29" t="s">
        <v>20</v>
      </c>
      <c r="C15" s="30"/>
      <c r="D15" s="26"/>
      <c r="F15" s="25"/>
      <c r="G15" s="75" t="s">
        <v>21</v>
      </c>
      <c r="H15" s="75"/>
      <c r="I15" s="31"/>
    </row>
    <row r="16" spans="2:10" x14ac:dyDescent="0.25">
      <c r="B16" s="25"/>
      <c r="C16" s="25"/>
      <c r="D16" s="26"/>
      <c r="F16" s="25"/>
      <c r="G16" s="25"/>
      <c r="H16" s="25"/>
      <c r="I16" s="31"/>
    </row>
    <row r="17" spans="2:9" ht="30.75" customHeight="1" x14ac:dyDescent="0.25">
      <c r="B17" s="32"/>
      <c r="C17" s="32"/>
      <c r="D17" s="33"/>
      <c r="E17" s="34"/>
      <c r="F17" s="35"/>
      <c r="G17" s="36"/>
      <c r="H17" s="37"/>
      <c r="I17" s="31"/>
    </row>
    <row r="18" spans="2:9" x14ac:dyDescent="0.25">
      <c r="B18" s="38" t="s">
        <v>22</v>
      </c>
      <c r="C18" s="38"/>
      <c r="D18" s="39"/>
      <c r="E18" s="40"/>
      <c r="F18" s="41"/>
      <c r="G18" s="73" t="s">
        <v>23</v>
      </c>
      <c r="H18" s="73"/>
      <c r="I18" s="42"/>
    </row>
    <row r="19" spans="2:9" x14ac:dyDescent="0.25">
      <c r="B19" s="43" t="s">
        <v>24</v>
      </c>
      <c r="C19" s="43"/>
      <c r="D19" s="44"/>
      <c r="E19" s="40"/>
      <c r="F19" s="45"/>
      <c r="G19" s="73" t="s">
        <v>25</v>
      </c>
      <c r="H19" s="73"/>
      <c r="I19" s="2"/>
    </row>
    <row r="24" spans="2:9" x14ac:dyDescent="0.25">
      <c r="I24" s="50"/>
    </row>
  </sheetData>
  <autoFilter ref="B8:I15" xr:uid="{6F6DBD4B-0AD6-494B-82F3-D5FB94E62A30}"/>
  <mergeCells count="8">
    <mergeCell ref="G18:H18"/>
    <mergeCell ref="G19:H19"/>
    <mergeCell ref="B2:H2"/>
    <mergeCell ref="G15:H15"/>
    <mergeCell ref="B6:J6"/>
    <mergeCell ref="B5:J5"/>
    <mergeCell ref="B4:J4"/>
    <mergeCell ref="B3:J3"/>
  </mergeCells>
  <pageMargins left="0.41" right="0.16" top="0.43" bottom="0.28000000000000003" header="0.47" footer="0.17"/>
  <pageSetup scale="52" fitToWidth="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AL 31-05-2023</vt:lpstr>
      <vt:lpstr>'CxP AL 31-05-2023'!Área_de_impresión</vt:lpstr>
      <vt:lpstr>'CxP AL 31-05-2023'!Títulos_a_imprimir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cp:lastPrinted>2023-06-20T14:38:02Z</cp:lastPrinted>
  <dcterms:created xsi:type="dcterms:W3CDTF">2023-06-09T17:33:39Z</dcterms:created>
  <dcterms:modified xsi:type="dcterms:W3CDTF">2023-06-20T17:12:14Z</dcterms:modified>
</cp:coreProperties>
</file>