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Enero 2024\"/>
    </mc:Choice>
  </mc:AlternateContent>
  <xr:revisionPtr revIDLastSave="0" documentId="8_{9580E956-8E52-4F5F-872F-3E746BB8A0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8" i="3" l="1"/>
  <c r="N88" i="3" s="1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</calcChain>
</file>

<file path=xl/sharedStrings.xml><?xml version="1.0" encoding="utf-8"?>
<sst xmlns="http://schemas.openxmlformats.org/spreadsheetml/2006/main" count="205" uniqueCount="87">
  <si>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</si>
  <si>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</si>
  <si>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</si>
  <si>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</si>
  <si>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</si>
  <si>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</si>
  <si>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</si>
  <si>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</si>
  <si>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</si>
  <si>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</si>
  <si>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</si>
  <si>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</si>
  <si>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</si>
  <si>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</si>
  <si>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</si>
  <si>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</si>
  <si>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</si>
  <si>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</si>
  <si>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</si>
  <si>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</si>
  <si>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</si>
  <si>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</si>
  <si>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</si>
  <si>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</si>
  <si>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</si>
  <si>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</si>
  <si>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</si>
  <si>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</si>
  <si>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</si>
  <si>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</si>
  <si>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</si>
  <si>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</si>
  <si>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</si>
  <si>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</si>
  <si>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</si>
  <si>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</si>
  <si>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</si>
  <si>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</si>
  <si>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</si>
  <si>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</si>
  <si>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</si>
  <si>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</si>
  <si>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</si>
  <si>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</si>
  <si>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Presupuesto Aprobado al 31 de enero 2024</t>
  </si>
  <si>
    <t>2.4.4-TRANSFERENCIAS CORRIENTES A EMPRESAS PÚBLICAS NO FINANCIERAS</t>
  </si>
  <si>
    <t>TOTAL GENERAL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</si>
  <si>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</si>
  <si>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</si>
  <si>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</si>
  <si>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</si>
  <si>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</si>
  <si>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</si>
  <si>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</si>
  <si>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</si>
  <si>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</si>
  <si>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</si>
  <si>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</si>
  <si>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</si>
  <si>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</si>
  <si>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</si>
  <si>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</si>
  <si>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</si>
  <si>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Total General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</si>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</sst>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2" borderId="1" xfId="1" applyFont="1" applyFill="1" applyBorder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9" fontId="3" fillId="2" borderId="2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4" fontId="3" fillId="2" borderId="4" xfId="0" applyNumberFormat="1" applyFont="1" applyFill="1" applyBorder="1" applyAlignment="1">
      <alignment horizontal="center" wrapText="1"/>
    </xf>
    <xf numFmtId="43" fontId="8" fillId="0" borderId="6" xfId="1" applyFont="1" applyBorder="1" applyAlignment="1">
      <alignment horizontal="right"/>
    </xf>
    <xf numFmtId="43" fontId="1" fillId="2" borderId="6" xfId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left"/>
    </xf>
    <xf numFmtId="49" fontId="8" fillId="0" borderId="5" xfId="0" applyNumberFormat="1" applyFont="1" applyBorder="1" applyAlignment="1">
      <alignment horizontal="left" indent="2"/>
    </xf>
    <xf numFmtId="43" fontId="1" fillId="2" borderId="8" xfId="1" applyFont="1" applyFill="1" applyBorder="1" applyAlignment="1">
      <alignment horizontal="right"/>
    </xf>
    <xf numFmtId="43" fontId="1" fillId="2" borderId="9" xfId="1" applyFont="1" applyFill="1" applyBorder="1" applyAlignment="1">
      <alignment horizontal="right"/>
    </xf>
    <xf numFmtId="49" fontId="8" fillId="0" borderId="5" xfId="0" applyNumberFormat="1" applyFont="1" applyBorder="1" applyAlignment="1">
      <alignment horizontal="left" wrapText="1" indent="2"/>
    </xf>
    <xf numFmtId="49" fontId="1" fillId="2" borderId="5" xfId="0" applyNumberFormat="1" applyFont="1" applyFill="1" applyBorder="1" applyAlignment="1">
      <alignment horizontal="left" indent="1"/>
    </xf>
    <xf numFmtId="49" fontId="1" fillId="2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>
      <alignment horizontal="right"/>
    </xf>
    <xf numFmtId="43" fontId="2" fillId="0" borderId="0" xfId="0" applyNumberFormat="1" applyFont="1"/>
    <xf numFmtId="49" fontId="1" fillId="0" borderId="0" xfId="0" applyNumberFormat="1" applyFont="1" applyAlignment="1">
      <alignment horizontal="left" indent="1"/>
    </xf>
    <xf numFmtId="0" fontId="11" fillId="0" borderId="0" xfId="0" applyFont="1"/>
    <xf numFmtId="49" fontId="8" fillId="0" borderId="0" xfId="0" applyNumberFormat="1" applyFont="1" applyAlignment="1">
      <alignment horizontal="left" indent="2"/>
    </xf>
    <xf numFmtId="43" fontId="8" fillId="0" borderId="0" xfId="1" applyFont="1" applyAlignment="1">
      <alignment horizontal="right"/>
    </xf>
    <xf numFmtId="0" fontId="7" fillId="0" borderId="0" xfId="0" applyFont="1"/>
    <xf numFmtId="49" fontId="12" fillId="0" borderId="0" xfId="0" applyNumberFormat="1" applyFont="1" applyAlignment="1">
      <alignment horizontal="left" indent="2"/>
    </xf>
    <xf numFmtId="43" fontId="12" fillId="0" borderId="0" xfId="1" applyFont="1" applyAlignment="1">
      <alignment horizontal="right"/>
    </xf>
    <xf numFmtId="43" fontId="11" fillId="0" borderId="0" xfId="0" applyNumberFormat="1" applyFont="1"/>
    <xf numFmtId="49" fontId="1" fillId="2" borderId="0" xfId="0" applyNumberFormat="1" applyFont="1" applyFill="1" applyAlignment="1">
      <alignment horizontal="left"/>
    </xf>
    <xf numFmtId="43" fontId="1" fillId="2" borderId="0" xfId="1" applyFont="1" applyFill="1" applyAlignment="1">
      <alignment horizontal="right"/>
    </xf>
    <xf numFmtId="4" fontId="13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left" indent="1"/>
    </xf>
    <xf numFmtId="49" fontId="8" fillId="0" borderId="0" xfId="0" applyNumberFormat="1" applyFont="1" applyAlignment="1">
      <alignment horizontal="left" indent="3"/>
    </xf>
    <xf numFmtId="49" fontId="8" fillId="0" borderId="0" xfId="0" applyNumberFormat="1" applyFont="1" applyAlignment="1">
      <alignment horizontal="left" indent="4"/>
    </xf>
    <xf numFmtId="49" fontId="12" fillId="0" borderId="0" xfId="0" applyNumberFormat="1" applyFont="1" applyAlignment="1">
      <alignment horizontal="left" indent="1"/>
    </xf>
    <xf numFmtId="49" fontId="12" fillId="0" borderId="0" xfId="0" applyNumberFormat="1" applyFont="1" applyAlignment="1">
      <alignment horizontal="left" indent="3"/>
    </xf>
    <xf numFmtId="49" fontId="12" fillId="0" borderId="0" xfId="0" applyNumberFormat="1" applyFont="1" applyAlignment="1">
      <alignment horizontal="left" indent="4"/>
    </xf>
    <xf numFmtId="0" fontId="2" fillId="2" borderId="0" xfId="0" applyFont="1" applyFill="1"/>
    <xf numFmtId="4" fontId="2" fillId="2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3</xdr:row>
      <xdr:rowOff>95250</xdr:rowOff>
    </xdr:from>
    <xdr:to>
      <xdr:col>1</xdr:col>
      <xdr:colOff>1498599</xdr:colOff>
      <xdr:row>6</xdr:row>
      <xdr:rowOff>200025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6" y="719667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169333</xdr:rowOff>
    </xdr:from>
    <xdr:to>
      <xdr:col>0</xdr:col>
      <xdr:colOff>1400176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B2E0B65B-7764-4219-BC68-30D86D775C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169333"/>
          <a:ext cx="132609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511969</xdr:colOff>
      <xdr:row>0</xdr:row>
      <xdr:rowOff>11906</xdr:rowOff>
    </xdr:from>
    <xdr:to>
      <xdr:col>4</xdr:col>
      <xdr:colOff>0</xdr:colOff>
      <xdr:row>3</xdr:row>
      <xdr:rowOff>130969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0B065739-6885-4832-8006-6C8FF4250A2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31919" y="11906"/>
          <a:ext cx="19276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1495425</xdr:colOff>
      <xdr:row>3</xdr:row>
      <xdr:rowOff>152400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FB9EFAA1-CA59-491F-8AAB-83EBCE6778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1428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545306</xdr:colOff>
      <xdr:row>0</xdr:row>
      <xdr:rowOff>63161</xdr:rowOff>
    </xdr:from>
    <xdr:to>
      <xdr:col>13</xdr:col>
      <xdr:colOff>666749</xdr:colOff>
      <xdr:row>3</xdr:row>
      <xdr:rowOff>133350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5997A75D-B612-4EDF-B491-4358324DC90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55456" y="63161"/>
          <a:ext cx="1473993" cy="641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2"/>
  <sheetViews>
    <sheetView tabSelected="1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</cols>
  <sheetData>
    <row r="3" spans="2:4" ht="18.75" x14ac:dyDescent="0.3">
      <c r="B3" s="21" t="s">
        <v>44</v>
      </c>
      <c r="C3" s="21"/>
      <c r="D3" s="21"/>
    </row>
    <row r="7" spans="2:4" ht="15.75" thickBot="1" x14ac:dyDescent="0.3"/>
    <row r="8" spans="2:4" ht="30" x14ac:dyDescent="0.25">
      <c r="B8" s="9" t="s">
        <v>34</v>
      </c>
      <c r="C8" s="10" t="s">
        <v>32</v>
      </c>
      <c r="D8" s="11" t="s">
        <v>33</v>
      </c>
    </row>
    <row r="9" spans="2:4" x14ac:dyDescent="0.25">
      <c r="B9" s="14" t="s">
        <v>0</v>
      </c>
      <c r="C9" s="3">
        <v>1860441777</v>
      </c>
      <c r="D9" s="13">
        <v>1860441777</v>
      </c>
    </row>
    <row r="10" spans="2:4" s="2" customFormat="1" x14ac:dyDescent="0.25">
      <c r="B10" s="19" t="s">
        <v>1</v>
      </c>
      <c r="C10" s="3">
        <v>661458000</v>
      </c>
      <c r="D10" s="13">
        <v>661458000</v>
      </c>
    </row>
    <row r="11" spans="2:4" x14ac:dyDescent="0.25">
      <c r="B11" s="15" t="s">
        <v>2</v>
      </c>
      <c r="C11" s="8">
        <v>489997000</v>
      </c>
      <c r="D11" s="12">
        <v>493326629.68000001</v>
      </c>
    </row>
    <row r="12" spans="2:4" x14ac:dyDescent="0.25">
      <c r="B12" s="15" t="s">
        <v>3</v>
      </c>
      <c r="C12" s="8">
        <v>85484000</v>
      </c>
      <c r="D12" s="12">
        <v>85484000</v>
      </c>
    </row>
    <row r="13" spans="2:4" x14ac:dyDescent="0.25">
      <c r="B13" s="15" t="s">
        <v>4</v>
      </c>
      <c r="C13" s="8">
        <v>1000000</v>
      </c>
      <c r="D13" s="12">
        <v>1000000</v>
      </c>
    </row>
    <row r="14" spans="2:4" x14ac:dyDescent="0.25">
      <c r="B14" s="15" t="s">
        <v>5</v>
      </c>
      <c r="C14" s="8">
        <v>84977000</v>
      </c>
      <c r="D14" s="12">
        <v>81647370.319999993</v>
      </c>
    </row>
    <row r="15" spans="2:4" s="2" customFormat="1" x14ac:dyDescent="0.25">
      <c r="B15" s="19" t="s">
        <v>6</v>
      </c>
      <c r="C15" s="3">
        <v>724273982</v>
      </c>
      <c r="D15" s="13">
        <v>724273982</v>
      </c>
    </row>
    <row r="16" spans="2:4" x14ac:dyDescent="0.25">
      <c r="B16" s="15" t="s">
        <v>7</v>
      </c>
      <c r="C16" s="8">
        <v>28905000</v>
      </c>
      <c r="D16" s="12">
        <v>28905000</v>
      </c>
    </row>
    <row r="17" spans="2:4" x14ac:dyDescent="0.25">
      <c r="B17" s="15" t="s">
        <v>8</v>
      </c>
      <c r="C17" s="8">
        <v>85525000</v>
      </c>
      <c r="D17" s="12">
        <v>85525000</v>
      </c>
    </row>
    <row r="18" spans="2:4" x14ac:dyDescent="0.25">
      <c r="B18" s="15" t="s">
        <v>9</v>
      </c>
      <c r="C18" s="8">
        <v>150000</v>
      </c>
      <c r="D18" s="12">
        <v>150000</v>
      </c>
    </row>
    <row r="19" spans="2:4" x14ac:dyDescent="0.25">
      <c r="B19" s="15" t="s">
        <v>10</v>
      </c>
      <c r="C19" s="8">
        <v>1900000</v>
      </c>
      <c r="D19" s="12">
        <v>1900000</v>
      </c>
    </row>
    <row r="20" spans="2:4" x14ac:dyDescent="0.25">
      <c r="B20" s="15" t="s">
        <v>11</v>
      </c>
      <c r="C20" s="8">
        <v>6200000</v>
      </c>
      <c r="D20" s="12">
        <v>6200000</v>
      </c>
    </row>
    <row r="21" spans="2:4" x14ac:dyDescent="0.25">
      <c r="B21" s="15" t="s">
        <v>12</v>
      </c>
      <c r="C21" s="8">
        <v>9800000</v>
      </c>
      <c r="D21" s="12">
        <v>9800000</v>
      </c>
    </row>
    <row r="22" spans="2:4" ht="24.75" x14ac:dyDescent="0.25">
      <c r="B22" s="18" t="s">
        <v>13</v>
      </c>
      <c r="C22" s="8">
        <v>47879500</v>
      </c>
      <c r="D22" s="12">
        <v>47879500</v>
      </c>
    </row>
    <row r="23" spans="2:4" x14ac:dyDescent="0.25">
      <c r="B23" s="15" t="s">
        <v>14</v>
      </c>
      <c r="C23" s="8">
        <v>534414482</v>
      </c>
      <c r="D23" s="12">
        <v>534414482</v>
      </c>
    </row>
    <row r="24" spans="2:4" x14ac:dyDescent="0.25">
      <c r="B24" s="15" t="s">
        <v>15</v>
      </c>
      <c r="C24" s="8">
        <v>9500000</v>
      </c>
      <c r="D24" s="12">
        <v>9500000</v>
      </c>
    </row>
    <row r="25" spans="2:4" s="2" customFormat="1" x14ac:dyDescent="0.25">
      <c r="B25" s="19" t="s">
        <v>16</v>
      </c>
      <c r="C25" s="3">
        <v>65998295</v>
      </c>
      <c r="D25" s="13">
        <v>65998295</v>
      </c>
    </row>
    <row r="26" spans="2:4" x14ac:dyDescent="0.25">
      <c r="B26" s="15" t="s">
        <v>17</v>
      </c>
      <c r="C26" s="8">
        <v>2118000</v>
      </c>
      <c r="D26" s="12">
        <v>2118000</v>
      </c>
    </row>
    <row r="27" spans="2:4" x14ac:dyDescent="0.25">
      <c r="B27" s="15" t="s">
        <v>18</v>
      </c>
      <c r="C27" s="8">
        <v>5200000</v>
      </c>
      <c r="D27" s="12">
        <v>5200000</v>
      </c>
    </row>
    <row r="28" spans="2:4" x14ac:dyDescent="0.25">
      <c r="B28" s="15" t="s">
        <v>35</v>
      </c>
      <c r="C28" s="8">
        <v>5090380</v>
      </c>
      <c r="D28" s="12">
        <v>5090380</v>
      </c>
    </row>
    <row r="29" spans="2:4" x14ac:dyDescent="0.25">
      <c r="B29" s="15" t="s">
        <v>36</v>
      </c>
      <c r="C29" s="8">
        <v>5568000</v>
      </c>
      <c r="D29" s="12">
        <v>5568000</v>
      </c>
    </row>
    <row r="30" spans="2:4" x14ac:dyDescent="0.25">
      <c r="B30" s="15" t="s">
        <v>19</v>
      </c>
      <c r="C30" s="8">
        <v>445000</v>
      </c>
      <c r="D30" s="12">
        <v>445000</v>
      </c>
    </row>
    <row r="31" spans="2:4" ht="24.75" x14ac:dyDescent="0.25">
      <c r="B31" s="18" t="s">
        <v>20</v>
      </c>
      <c r="C31" s="8">
        <v>26680240</v>
      </c>
      <c r="D31" s="12">
        <v>26680240</v>
      </c>
    </row>
    <row r="32" spans="2:4" x14ac:dyDescent="0.25">
      <c r="B32" s="15" t="s">
        <v>21</v>
      </c>
      <c r="C32" s="8">
        <v>20896675</v>
      </c>
      <c r="D32" s="12">
        <v>20896675</v>
      </c>
    </row>
    <row r="33" spans="2:4" x14ac:dyDescent="0.25">
      <c r="B33" s="19" t="s">
        <v>22</v>
      </c>
      <c r="C33" s="3">
        <v>323300000</v>
      </c>
      <c r="D33" s="13">
        <v>223300000</v>
      </c>
    </row>
    <row r="34" spans="2:4" s="2" customFormat="1" x14ac:dyDescent="0.25">
      <c r="B34" s="15" t="s">
        <v>23</v>
      </c>
      <c r="C34" s="8">
        <v>223300000</v>
      </c>
      <c r="D34" s="12">
        <v>223300000</v>
      </c>
    </row>
    <row r="35" spans="2:4" ht="24.75" x14ac:dyDescent="0.25">
      <c r="B35" s="18" t="s">
        <v>45</v>
      </c>
      <c r="C35" s="8">
        <v>100000000</v>
      </c>
      <c r="D35" s="12">
        <v>0</v>
      </c>
    </row>
    <row r="36" spans="2:4" s="2" customFormat="1" x14ac:dyDescent="0.25">
      <c r="B36" s="19" t="s">
        <v>37</v>
      </c>
      <c r="C36" s="3">
        <v>0</v>
      </c>
      <c r="D36" s="13">
        <v>100000000</v>
      </c>
    </row>
    <row r="37" spans="2:4" ht="24.75" x14ac:dyDescent="0.25">
      <c r="B37" s="18" t="s">
        <v>38</v>
      </c>
      <c r="C37" s="8">
        <v>0</v>
      </c>
      <c r="D37" s="12">
        <v>100000000</v>
      </c>
    </row>
    <row r="38" spans="2:4" s="2" customFormat="1" x14ac:dyDescent="0.25">
      <c r="B38" s="19" t="s">
        <v>24</v>
      </c>
      <c r="C38" s="3">
        <v>75061500</v>
      </c>
      <c r="D38" s="13">
        <v>75061500</v>
      </c>
    </row>
    <row r="39" spans="2:4" x14ac:dyDescent="0.25">
      <c r="B39" s="15" t="s">
        <v>25</v>
      </c>
      <c r="C39" s="8">
        <v>24936500</v>
      </c>
      <c r="D39" s="12">
        <v>24936500</v>
      </c>
    </row>
    <row r="40" spans="2:4" x14ac:dyDescent="0.25">
      <c r="B40" s="15" t="s">
        <v>26</v>
      </c>
      <c r="C40" s="8">
        <v>45825000</v>
      </c>
      <c r="D40" s="12">
        <v>45825000</v>
      </c>
    </row>
    <row r="41" spans="2:4" x14ac:dyDescent="0.25">
      <c r="B41" s="15" t="s">
        <v>27</v>
      </c>
      <c r="C41" s="8">
        <v>500000</v>
      </c>
      <c r="D41" s="12">
        <v>500000</v>
      </c>
    </row>
    <row r="42" spans="2:4" x14ac:dyDescent="0.25">
      <c r="B42" s="15" t="s">
        <v>28</v>
      </c>
      <c r="C42" s="8">
        <v>3800000</v>
      </c>
      <c r="D42" s="12">
        <v>3800000</v>
      </c>
    </row>
    <row r="43" spans="2:4" x14ac:dyDescent="0.25">
      <c r="B43" s="19" t="s">
        <v>29</v>
      </c>
      <c r="C43" s="3">
        <v>10350000</v>
      </c>
      <c r="D43" s="13">
        <v>10350000</v>
      </c>
    </row>
    <row r="44" spans="2:4" s="2" customFormat="1" x14ac:dyDescent="0.25">
      <c r="B44" s="15" t="s">
        <v>30</v>
      </c>
      <c r="C44" s="8">
        <v>10350000</v>
      </c>
      <c r="D44" s="12">
        <v>10350000</v>
      </c>
    </row>
    <row r="45" spans="2:4" x14ac:dyDescent="0.25">
      <c r="B45" s="14" t="s">
        <v>42</v>
      </c>
      <c r="C45" s="3">
        <v>50000000</v>
      </c>
      <c r="D45" s="13">
        <v>50000000</v>
      </c>
    </row>
    <row r="46" spans="2:4" x14ac:dyDescent="0.25">
      <c r="B46" s="19" t="s">
        <v>43</v>
      </c>
      <c r="C46" s="3">
        <v>50000000</v>
      </c>
      <c r="D46" s="13">
        <v>50000000</v>
      </c>
    </row>
    <row r="47" spans="2:4" s="2" customFormat="1" x14ac:dyDescent="0.25">
      <c r="B47" s="15" t="s">
        <v>31</v>
      </c>
      <c r="C47" s="8">
        <v>50000000</v>
      </c>
      <c r="D47" s="12">
        <v>50000000</v>
      </c>
    </row>
    <row r="48" spans="2:4" ht="15.75" thickBot="1" x14ac:dyDescent="0.3">
      <c r="B48" s="20" t="s">
        <v>46</v>
      </c>
      <c r="C48" s="16">
        <v>1910441777</v>
      </c>
      <c r="D48" s="17">
        <v>1910441777</v>
      </c>
    </row>
    <row r="50" spans="2:17" x14ac:dyDescent="0.25">
      <c r="B50" s="22" t="s">
        <v>39</v>
      </c>
      <c r="C50" s="22"/>
      <c r="D50" s="22"/>
      <c r="E50" s="22"/>
      <c r="F50" s="4"/>
      <c r="G50" s="4"/>
      <c r="H50" s="4"/>
      <c r="I50" s="5"/>
      <c r="J50" s="5"/>
      <c r="K50" s="5"/>
      <c r="L50" s="5"/>
      <c r="M50" s="5"/>
      <c r="N50" s="5"/>
      <c r="O50" s="5"/>
      <c r="P50" s="5"/>
      <c r="Q50" s="5"/>
    </row>
    <row r="51" spans="2:17" ht="30.75" customHeight="1" x14ac:dyDescent="0.25">
      <c r="B51" s="22" t="s">
        <v>40</v>
      </c>
      <c r="C51" s="22"/>
      <c r="D51" s="22"/>
      <c r="E51" s="7"/>
      <c r="F51" s="6"/>
      <c r="G51" s="6"/>
      <c r="H51" s="6"/>
      <c r="I51" s="1"/>
      <c r="J51" s="1"/>
      <c r="K51" s="1"/>
      <c r="L51" s="1"/>
      <c r="M51" s="1"/>
      <c r="N51" s="1"/>
      <c r="O51" s="1"/>
      <c r="P51" s="1"/>
      <c r="Q51" s="1"/>
    </row>
    <row r="52" spans="2:17" ht="60.75" customHeight="1" x14ac:dyDescent="0.25">
      <c r="B52" s="22" t="s">
        <v>41</v>
      </c>
      <c r="C52" s="22"/>
      <c r="D52" s="22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</sheetData>
  <mergeCells count="4">
    <mergeCell ref="B3:D3"/>
    <mergeCell ref="B50:E50"/>
    <mergeCell ref="B52:D52"/>
    <mergeCell ref="B51:D51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3090-C372-4D1F-B3EB-139C80F38CA8}">
  <dimension ref="A4:Q51"/>
  <sheetViews>
    <sheetView topLeftCell="A33" workbookViewId="0">
      <selection activeCell="S11" sqref="S11"/>
    </sheetView>
  </sheetViews>
  <sheetFormatPr baseColWidth="10" defaultRowHeight="15" x14ac:dyDescent="0.25"/>
  <cols>
    <col min="1" max="1" width="46.85546875" customWidth="1"/>
    <col min="2" max="2" width="20.28515625" style="6" customWidth="1"/>
    <col min="3" max="3" width="19.42578125" style="6" bestFit="1" customWidth="1"/>
    <col min="4" max="4" width="17.85546875" style="6" customWidth="1"/>
    <col min="5" max="6" width="17.85546875" style="6" hidden="1" customWidth="1"/>
    <col min="7" max="7" width="18.7109375" style="6" hidden="1" customWidth="1"/>
    <col min="8" max="8" width="17.42578125" style="1" hidden="1" customWidth="1"/>
    <col min="9" max="10" width="17.28515625" style="1" hidden="1" customWidth="1"/>
    <col min="11" max="11" width="17.42578125" style="1" hidden="1" customWidth="1"/>
    <col min="12" max="12" width="17.85546875" style="1" hidden="1" customWidth="1"/>
    <col min="13" max="13" width="17.28515625" style="1" hidden="1" customWidth="1"/>
    <col min="14" max="14" width="18.42578125" style="1" hidden="1" customWidth="1"/>
    <col min="15" max="15" width="17.28515625" style="1" hidden="1" customWidth="1"/>
    <col min="16" max="16" width="19.140625" style="1" bestFit="1" customWidth="1"/>
    <col min="17" max="17" width="16.85546875" customWidth="1"/>
  </cols>
  <sheetData>
    <row r="4" spans="1:17" ht="15.75" x14ac:dyDescent="0.25">
      <c r="D4" s="23"/>
      <c r="E4" s="23"/>
      <c r="F4" s="23"/>
      <c r="G4" s="23"/>
      <c r="H4" s="24"/>
      <c r="I4" s="24"/>
      <c r="J4" s="24"/>
      <c r="K4" s="24"/>
      <c r="L4" s="24"/>
      <c r="M4" s="24"/>
      <c r="N4" s="24"/>
      <c r="O4" s="24"/>
    </row>
    <row r="5" spans="1:17" x14ac:dyDescent="0.25">
      <c r="A5" s="25" t="s">
        <v>47</v>
      </c>
      <c r="B5" s="26" t="s">
        <v>48</v>
      </c>
      <c r="C5" s="26" t="s">
        <v>49</v>
      </c>
      <c r="D5" s="27" t="s">
        <v>50</v>
      </c>
      <c r="E5" s="27" t="s">
        <v>51</v>
      </c>
      <c r="F5" s="27" t="s">
        <v>52</v>
      </c>
      <c r="G5" s="27" t="s">
        <v>53</v>
      </c>
      <c r="H5" s="27" t="s">
        <v>54</v>
      </c>
      <c r="I5" s="27" t="s">
        <v>55</v>
      </c>
      <c r="J5" s="27" t="s">
        <v>56</v>
      </c>
      <c r="K5" s="27" t="s">
        <v>57</v>
      </c>
      <c r="L5" s="27" t="s">
        <v>58</v>
      </c>
      <c r="M5" s="27" t="s">
        <v>59</v>
      </c>
      <c r="N5" s="27" t="s">
        <v>60</v>
      </c>
      <c r="O5" s="27" t="s">
        <v>61</v>
      </c>
      <c r="P5" s="27" t="s">
        <v>62</v>
      </c>
    </row>
    <row r="6" spans="1:17" x14ac:dyDescent="0.25">
      <c r="A6" s="28" t="s">
        <v>0</v>
      </c>
      <c r="B6" s="29">
        <v>1860441777</v>
      </c>
      <c r="C6" s="29">
        <v>0</v>
      </c>
      <c r="D6" s="29">
        <v>42638300.340000004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>
        <f>+D6</f>
        <v>42638300.340000004</v>
      </c>
      <c r="Q6" s="30"/>
    </row>
    <row r="7" spans="1:17" x14ac:dyDescent="0.25">
      <c r="A7" s="31" t="s">
        <v>1</v>
      </c>
      <c r="B7" s="29">
        <v>661458000</v>
      </c>
      <c r="C7" s="29">
        <v>0</v>
      </c>
      <c r="D7" s="29">
        <v>38190100.969999999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>
        <f t="shared" ref="P7:P45" si="0">+D7</f>
        <v>38190100.969999999</v>
      </c>
      <c r="Q7" s="32"/>
    </row>
    <row r="8" spans="1:17" x14ac:dyDescent="0.25">
      <c r="A8" s="33" t="s">
        <v>2</v>
      </c>
      <c r="B8" s="34">
        <v>489997000</v>
      </c>
      <c r="C8" s="34">
        <v>3329629.68</v>
      </c>
      <c r="D8" s="34">
        <v>32098097.350000001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>
        <f t="shared" si="0"/>
        <v>32098097.350000001</v>
      </c>
      <c r="Q8" s="6"/>
    </row>
    <row r="9" spans="1:17" x14ac:dyDescent="0.25">
      <c r="A9" s="33" t="s">
        <v>3</v>
      </c>
      <c r="B9" s="34">
        <v>85484000</v>
      </c>
      <c r="C9" s="34">
        <v>0</v>
      </c>
      <c r="D9" s="34">
        <v>1207000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>
        <f t="shared" si="0"/>
        <v>1207000</v>
      </c>
      <c r="Q9" s="35"/>
    </row>
    <row r="10" spans="1:17" x14ac:dyDescent="0.25">
      <c r="A10" s="33" t="s">
        <v>4</v>
      </c>
      <c r="B10" s="34">
        <v>1000000</v>
      </c>
      <c r="C10" s="34">
        <v>0</v>
      </c>
      <c r="D10" s="34">
        <v>0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>
        <f t="shared" si="0"/>
        <v>0</v>
      </c>
      <c r="Q10" s="35"/>
    </row>
    <row r="11" spans="1:17" x14ac:dyDescent="0.25">
      <c r="A11" s="33" t="s">
        <v>5</v>
      </c>
      <c r="B11" s="34">
        <v>84977000</v>
      </c>
      <c r="C11" s="34">
        <v>-3329629.68</v>
      </c>
      <c r="D11" s="34">
        <v>4885003.62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>
        <f t="shared" si="0"/>
        <v>4885003.62</v>
      </c>
      <c r="Q11" s="35"/>
    </row>
    <row r="12" spans="1:17" x14ac:dyDescent="0.25">
      <c r="A12" s="31" t="s">
        <v>6</v>
      </c>
      <c r="B12" s="29">
        <v>724273982</v>
      </c>
      <c r="C12" s="29">
        <v>0</v>
      </c>
      <c r="D12" s="29">
        <v>3623091.87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>
        <f t="shared" si="0"/>
        <v>3623091.87</v>
      </c>
      <c r="Q12" s="32"/>
    </row>
    <row r="13" spans="1:17" x14ac:dyDescent="0.25">
      <c r="A13" s="36" t="s">
        <v>7</v>
      </c>
      <c r="B13" s="37">
        <v>28905000</v>
      </c>
      <c r="C13" s="37">
        <v>0</v>
      </c>
      <c r="D13" s="37">
        <v>1022552.83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>
        <f t="shared" si="0"/>
        <v>1022552.83</v>
      </c>
      <c r="Q13" s="35"/>
    </row>
    <row r="14" spans="1:17" x14ac:dyDescent="0.25">
      <c r="A14" s="36" t="s">
        <v>8</v>
      </c>
      <c r="B14" s="37">
        <v>85525000</v>
      </c>
      <c r="C14" s="37">
        <v>0</v>
      </c>
      <c r="D14" s="37">
        <v>0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29">
        <f t="shared" si="0"/>
        <v>0</v>
      </c>
      <c r="Q14" s="35"/>
    </row>
    <row r="15" spans="1:17" x14ac:dyDescent="0.25">
      <c r="A15" s="36" t="s">
        <v>9</v>
      </c>
      <c r="B15" s="37">
        <v>150000</v>
      </c>
      <c r="C15" s="37">
        <v>0</v>
      </c>
      <c r="D15" s="37">
        <v>0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9">
        <f t="shared" si="0"/>
        <v>0</v>
      </c>
      <c r="Q15" s="35"/>
    </row>
    <row r="16" spans="1:17" x14ac:dyDescent="0.25">
      <c r="A16" s="36" t="s">
        <v>10</v>
      </c>
      <c r="B16" s="37">
        <v>1900000</v>
      </c>
      <c r="C16" s="37">
        <v>0</v>
      </c>
      <c r="D16" s="37">
        <v>0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9">
        <f t="shared" si="0"/>
        <v>0</v>
      </c>
      <c r="Q16" s="35"/>
    </row>
    <row r="17" spans="1:17" x14ac:dyDescent="0.25">
      <c r="A17" s="36" t="s">
        <v>11</v>
      </c>
      <c r="B17" s="37">
        <v>6200000</v>
      </c>
      <c r="C17" s="37">
        <v>0</v>
      </c>
      <c r="D17" s="37">
        <v>1197370.73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>
        <f t="shared" si="0"/>
        <v>1197370.73</v>
      </c>
      <c r="Q17" s="35"/>
    </row>
    <row r="18" spans="1:17" x14ac:dyDescent="0.25">
      <c r="A18" s="36" t="s">
        <v>12</v>
      </c>
      <c r="B18" s="37">
        <v>9800000</v>
      </c>
      <c r="C18" s="37">
        <v>0</v>
      </c>
      <c r="D18" s="37">
        <v>391682.6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>
        <f t="shared" si="0"/>
        <v>391682.6</v>
      </c>
      <c r="Q18" s="35"/>
    </row>
    <row r="19" spans="1:17" x14ac:dyDescent="0.25">
      <c r="A19" s="36" t="s">
        <v>13</v>
      </c>
      <c r="B19" s="37">
        <v>47879500</v>
      </c>
      <c r="C19" s="37">
        <v>0</v>
      </c>
      <c r="D19" s="37"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>
        <f t="shared" si="0"/>
        <v>0</v>
      </c>
      <c r="Q19" s="35"/>
    </row>
    <row r="20" spans="1:17" x14ac:dyDescent="0.25">
      <c r="A20" s="36" t="s">
        <v>14</v>
      </c>
      <c r="B20" s="37">
        <v>534414482</v>
      </c>
      <c r="C20" s="37">
        <v>0</v>
      </c>
      <c r="D20" s="37">
        <v>1011485.71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>
        <f t="shared" si="0"/>
        <v>1011485.71</v>
      </c>
      <c r="Q20" s="35"/>
    </row>
    <row r="21" spans="1:17" x14ac:dyDescent="0.25">
      <c r="A21" s="36" t="s">
        <v>15</v>
      </c>
      <c r="B21" s="37">
        <v>9500000</v>
      </c>
      <c r="C21" s="37">
        <v>0</v>
      </c>
      <c r="D21" s="37"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>
        <f t="shared" si="0"/>
        <v>0</v>
      </c>
      <c r="Q21" s="35"/>
    </row>
    <row r="22" spans="1:17" x14ac:dyDescent="0.25">
      <c r="A22" s="31" t="s">
        <v>16</v>
      </c>
      <c r="B22" s="29">
        <v>65998295</v>
      </c>
      <c r="C22" s="29">
        <v>0</v>
      </c>
      <c r="D22" s="29">
        <v>0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>
        <f t="shared" si="0"/>
        <v>0</v>
      </c>
      <c r="Q22" s="32"/>
    </row>
    <row r="23" spans="1:17" x14ac:dyDescent="0.25">
      <c r="A23" s="36" t="s">
        <v>17</v>
      </c>
      <c r="B23" s="37">
        <v>2118000</v>
      </c>
      <c r="C23" s="37">
        <v>0</v>
      </c>
      <c r="D23" s="37"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9">
        <f t="shared" si="0"/>
        <v>0</v>
      </c>
      <c r="Q23" s="35"/>
    </row>
    <row r="24" spans="1:17" x14ac:dyDescent="0.25">
      <c r="A24" s="36" t="s">
        <v>18</v>
      </c>
      <c r="B24" s="37">
        <v>5200000</v>
      </c>
      <c r="C24" s="37">
        <v>0</v>
      </c>
      <c r="D24" s="37"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29">
        <f t="shared" si="0"/>
        <v>0</v>
      </c>
      <c r="Q24" s="35"/>
    </row>
    <row r="25" spans="1:17" x14ac:dyDescent="0.25">
      <c r="A25" s="36" t="s">
        <v>35</v>
      </c>
      <c r="B25" s="37">
        <v>5090380</v>
      </c>
      <c r="C25" s="37">
        <v>0</v>
      </c>
      <c r="D25" s="37"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29">
        <f t="shared" si="0"/>
        <v>0</v>
      </c>
      <c r="Q25" s="35"/>
    </row>
    <row r="26" spans="1:17" x14ac:dyDescent="0.25">
      <c r="A26" s="36" t="s">
        <v>36</v>
      </c>
      <c r="B26" s="37">
        <v>5568000</v>
      </c>
      <c r="C26" s="37">
        <v>0</v>
      </c>
      <c r="D26" s="37">
        <v>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29">
        <f t="shared" si="0"/>
        <v>0</v>
      </c>
      <c r="Q26" s="35"/>
    </row>
    <row r="27" spans="1:17" x14ac:dyDescent="0.25">
      <c r="A27" s="36" t="s">
        <v>19</v>
      </c>
      <c r="B27" s="37">
        <v>445000</v>
      </c>
      <c r="C27" s="37">
        <v>0</v>
      </c>
      <c r="D27" s="37"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29">
        <f t="shared" si="0"/>
        <v>0</v>
      </c>
      <c r="Q27" s="35"/>
    </row>
    <row r="28" spans="1:17" x14ac:dyDescent="0.25">
      <c r="A28" s="36" t="s">
        <v>20</v>
      </c>
      <c r="B28" s="37">
        <v>26680240</v>
      </c>
      <c r="C28" s="37">
        <v>0</v>
      </c>
      <c r="D28" s="37"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29">
        <f t="shared" si="0"/>
        <v>0</v>
      </c>
      <c r="Q28" s="35"/>
    </row>
    <row r="29" spans="1:17" x14ac:dyDescent="0.25">
      <c r="A29" s="36" t="s">
        <v>21</v>
      </c>
      <c r="B29" s="37">
        <v>20896675</v>
      </c>
      <c r="C29" s="37">
        <v>0</v>
      </c>
      <c r="D29" s="37"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29">
        <f t="shared" si="0"/>
        <v>0</v>
      </c>
      <c r="Q29" s="35"/>
    </row>
    <row r="30" spans="1:17" x14ac:dyDescent="0.25">
      <c r="A30" s="31" t="s">
        <v>22</v>
      </c>
      <c r="B30" s="29">
        <v>323300000</v>
      </c>
      <c r="C30" s="29">
        <v>-100000000</v>
      </c>
      <c r="D30" s="29">
        <v>825107.5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>
        <f t="shared" si="0"/>
        <v>825107.5</v>
      </c>
      <c r="Q30" s="32"/>
    </row>
    <row r="31" spans="1:17" x14ac:dyDescent="0.25">
      <c r="A31" s="36" t="s">
        <v>23</v>
      </c>
      <c r="B31" s="37">
        <v>223300000</v>
      </c>
      <c r="C31" s="37">
        <v>0</v>
      </c>
      <c r="D31" s="37">
        <v>825107.5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4">
        <f t="shared" si="0"/>
        <v>825107.5</v>
      </c>
      <c r="Q31" s="38"/>
    </row>
    <row r="32" spans="1:17" x14ac:dyDescent="0.25">
      <c r="A32" s="36" t="s">
        <v>45</v>
      </c>
      <c r="B32" s="37">
        <v>100000000</v>
      </c>
      <c r="C32" s="37">
        <v>-100000000</v>
      </c>
      <c r="D32" s="37"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29">
        <f t="shared" si="0"/>
        <v>0</v>
      </c>
      <c r="Q32" s="35"/>
    </row>
    <row r="33" spans="1:17" x14ac:dyDescent="0.25">
      <c r="A33" s="31" t="s">
        <v>37</v>
      </c>
      <c r="B33" s="29">
        <v>0</v>
      </c>
      <c r="C33" s="29">
        <v>100000000</v>
      </c>
      <c r="D33" s="29">
        <v>0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>
        <f t="shared" si="0"/>
        <v>0</v>
      </c>
      <c r="Q33" s="32"/>
    </row>
    <row r="34" spans="1:17" x14ac:dyDescent="0.25">
      <c r="A34" s="36" t="s">
        <v>38</v>
      </c>
      <c r="B34" s="37">
        <v>0</v>
      </c>
      <c r="C34" s="37">
        <v>100000000</v>
      </c>
      <c r="D34" s="37"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29">
        <f t="shared" si="0"/>
        <v>0</v>
      </c>
      <c r="Q34" s="35"/>
    </row>
    <row r="35" spans="1:17" x14ac:dyDescent="0.25">
      <c r="A35" s="31" t="s">
        <v>24</v>
      </c>
      <c r="B35" s="29">
        <v>75061500</v>
      </c>
      <c r="C35" s="29">
        <v>0</v>
      </c>
      <c r="D35" s="29">
        <v>0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>
        <f t="shared" si="0"/>
        <v>0</v>
      </c>
      <c r="Q35" s="32"/>
    </row>
    <row r="36" spans="1:17" x14ac:dyDescent="0.25">
      <c r="A36" s="36" t="s">
        <v>25</v>
      </c>
      <c r="B36" s="37">
        <v>24936500</v>
      </c>
      <c r="C36" s="37">
        <v>0</v>
      </c>
      <c r="D36" s="37"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29">
        <f t="shared" si="0"/>
        <v>0</v>
      </c>
      <c r="Q36" s="35"/>
    </row>
    <row r="37" spans="1:17" x14ac:dyDescent="0.25">
      <c r="A37" s="36" t="s">
        <v>26</v>
      </c>
      <c r="B37" s="37">
        <v>45825000</v>
      </c>
      <c r="C37" s="37">
        <v>0</v>
      </c>
      <c r="D37" s="37">
        <v>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29">
        <f t="shared" si="0"/>
        <v>0</v>
      </c>
      <c r="Q37" s="35"/>
    </row>
    <row r="38" spans="1:17" x14ac:dyDescent="0.25">
      <c r="A38" s="36" t="s">
        <v>27</v>
      </c>
      <c r="B38" s="37">
        <v>500000</v>
      </c>
      <c r="C38" s="37">
        <v>0</v>
      </c>
      <c r="D38" s="37">
        <v>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29">
        <f t="shared" si="0"/>
        <v>0</v>
      </c>
      <c r="Q38" s="35"/>
    </row>
    <row r="39" spans="1:17" x14ac:dyDescent="0.25">
      <c r="A39" s="36" t="s">
        <v>28</v>
      </c>
      <c r="B39" s="37">
        <v>3800000</v>
      </c>
      <c r="C39" s="37">
        <v>0</v>
      </c>
      <c r="D39" s="37">
        <v>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29">
        <f t="shared" si="0"/>
        <v>0</v>
      </c>
      <c r="Q39" s="35"/>
    </row>
    <row r="40" spans="1:17" x14ac:dyDescent="0.25">
      <c r="A40" s="31" t="s">
        <v>29</v>
      </c>
      <c r="B40" s="29">
        <v>10350000</v>
      </c>
      <c r="C40" s="29">
        <v>0</v>
      </c>
      <c r="D40" s="29">
        <v>0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>
        <f t="shared" si="0"/>
        <v>0</v>
      </c>
      <c r="Q40" s="32"/>
    </row>
    <row r="41" spans="1:17" x14ac:dyDescent="0.25">
      <c r="A41" s="36" t="s">
        <v>30</v>
      </c>
      <c r="B41" s="37">
        <v>10350000</v>
      </c>
      <c r="C41" s="37">
        <v>0</v>
      </c>
      <c r="D41" s="37">
        <v>0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29">
        <f t="shared" si="0"/>
        <v>0</v>
      </c>
      <c r="Q41" s="32"/>
    </row>
    <row r="42" spans="1:17" x14ac:dyDescent="0.25">
      <c r="A42" s="28" t="s">
        <v>42</v>
      </c>
      <c r="B42" s="29">
        <v>50000000</v>
      </c>
      <c r="C42" s="29">
        <v>0</v>
      </c>
      <c r="D42" s="29">
        <v>1815074.72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>
        <f t="shared" si="0"/>
        <v>1815074.72</v>
      </c>
      <c r="Q42" s="32"/>
    </row>
    <row r="43" spans="1:17" x14ac:dyDescent="0.25">
      <c r="A43" s="31" t="s">
        <v>43</v>
      </c>
      <c r="B43" s="29">
        <v>50000000</v>
      </c>
      <c r="C43" s="29">
        <v>0</v>
      </c>
      <c r="D43" s="29">
        <v>1815074.72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>
        <f t="shared" si="0"/>
        <v>1815074.72</v>
      </c>
      <c r="Q43" s="32"/>
    </row>
    <row r="44" spans="1:17" x14ac:dyDescent="0.25">
      <c r="A44" s="36" t="s">
        <v>31</v>
      </c>
      <c r="B44" s="37">
        <v>50000000</v>
      </c>
      <c r="C44" s="37">
        <v>0</v>
      </c>
      <c r="D44" s="37">
        <v>1815074.72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>
        <f t="shared" si="0"/>
        <v>1815074.72</v>
      </c>
      <c r="Q44" s="32"/>
    </row>
    <row r="45" spans="1:17" x14ac:dyDescent="0.25">
      <c r="A45" s="39" t="s">
        <v>63</v>
      </c>
      <c r="B45" s="40">
        <v>1910441777</v>
      </c>
      <c r="C45" s="40">
        <v>0</v>
      </c>
      <c r="D45" s="40">
        <v>44453375.060000002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>
        <f t="shared" si="0"/>
        <v>44453375.060000002</v>
      </c>
      <c r="Q45" s="35"/>
    </row>
    <row r="47" spans="1:17" x14ac:dyDescent="0.25">
      <c r="A47" s="22" t="s">
        <v>39</v>
      </c>
      <c r="B47" s="22"/>
      <c r="C47" s="22"/>
      <c r="D47" s="22"/>
      <c r="E47" s="4"/>
      <c r="F47" s="4"/>
      <c r="G47" s="4"/>
      <c r="H47" s="5"/>
      <c r="I47" s="5"/>
      <c r="J47" s="5"/>
      <c r="K47" s="5"/>
      <c r="L47" s="5"/>
      <c r="M47" s="5"/>
      <c r="N47" s="5"/>
      <c r="O47" s="5"/>
      <c r="P47" s="5"/>
    </row>
    <row r="48" spans="1:17" x14ac:dyDescent="0.25">
      <c r="A48" s="22" t="s">
        <v>40</v>
      </c>
      <c r="B48" s="22"/>
      <c r="C48" s="22"/>
      <c r="D48" s="22"/>
    </row>
    <row r="49" spans="1:16" x14ac:dyDescent="0.25">
      <c r="A49" s="22" t="s">
        <v>41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1" spans="1:16" x14ac:dyDescent="0.25">
      <c r="A51" t="s">
        <v>64</v>
      </c>
    </row>
  </sheetData>
  <mergeCells count="3">
    <mergeCell ref="A47:D47"/>
    <mergeCell ref="A48:D48"/>
    <mergeCell ref="A49:P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88C1-9FE6-4BD5-A3BA-4578DDC58A45}">
  <dimension ref="A5:O93"/>
  <sheetViews>
    <sheetView workbookViewId="0">
      <selection activeCell="S9" sqref="S9"/>
    </sheetView>
  </sheetViews>
  <sheetFormatPr baseColWidth="10" defaultRowHeight="15" x14ac:dyDescent="0.25"/>
  <cols>
    <col min="1" max="1" width="75.140625" customWidth="1"/>
    <col min="2" max="2" width="20.28515625" style="1" bestFit="1" customWidth="1"/>
    <col min="3" max="3" width="19.7109375" style="1" hidden="1" customWidth="1"/>
    <col min="4" max="5" width="20.28515625" style="1" hidden="1" customWidth="1"/>
    <col min="6" max="6" width="19.28515625" style="1" hidden="1" customWidth="1"/>
    <col min="7" max="11" width="19.7109375" style="1" hidden="1" customWidth="1"/>
    <col min="12" max="12" width="21" style="1" hidden="1" customWidth="1"/>
    <col min="13" max="13" width="17.85546875" style="1" hidden="1" customWidth="1"/>
    <col min="14" max="14" width="21.42578125" style="1" bestFit="1" customWidth="1"/>
    <col min="15" max="15" width="9.140625"/>
  </cols>
  <sheetData>
    <row r="5" spans="1:15" ht="8.25" customHeight="1" x14ac:dyDescent="0.25"/>
    <row r="6" spans="1:15" ht="15.75" hidden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5" ht="15.75" x14ac:dyDescent="0.25">
      <c r="A7" s="42" t="s">
        <v>65</v>
      </c>
      <c r="B7" s="43" t="s">
        <v>66</v>
      </c>
      <c r="C7" s="43" t="s">
        <v>67</v>
      </c>
      <c r="D7" s="43" t="s">
        <v>68</v>
      </c>
      <c r="E7" s="43" t="s">
        <v>69</v>
      </c>
      <c r="F7" s="43" t="s">
        <v>70</v>
      </c>
      <c r="G7" s="43" t="s">
        <v>71</v>
      </c>
      <c r="H7" s="43" t="s">
        <v>72</v>
      </c>
      <c r="I7" s="43" t="s">
        <v>73</v>
      </c>
      <c r="J7" s="43" t="s">
        <v>74</v>
      </c>
      <c r="K7" s="43" t="s">
        <v>75</v>
      </c>
      <c r="L7" s="43" t="s">
        <v>76</v>
      </c>
      <c r="M7" s="43" t="s">
        <v>77</v>
      </c>
      <c r="N7" s="44" t="s">
        <v>78</v>
      </c>
      <c r="O7" s="45"/>
    </row>
    <row r="8" spans="1:15" x14ac:dyDescent="0.25">
      <c r="A8" s="28" t="s">
        <v>79</v>
      </c>
      <c r="B8" s="29">
        <v>34012730.200000003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>
        <f>+B8</f>
        <v>34012730.200000003</v>
      </c>
      <c r="O8" s="2"/>
    </row>
    <row r="9" spans="1:15" x14ac:dyDescent="0.25">
      <c r="A9" s="46" t="s">
        <v>80</v>
      </c>
      <c r="B9" s="34">
        <v>17159211.25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>
        <f t="shared" ref="N9:N72" si="0">+B9</f>
        <v>17159211.25</v>
      </c>
    </row>
    <row r="10" spans="1:15" x14ac:dyDescent="0.25">
      <c r="A10" s="33" t="s">
        <v>0</v>
      </c>
      <c r="B10" s="34">
        <v>17159211.25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>
        <f t="shared" si="0"/>
        <v>17159211.25</v>
      </c>
    </row>
    <row r="11" spans="1:15" x14ac:dyDescent="0.25">
      <c r="A11" s="47" t="s">
        <v>1</v>
      </c>
      <c r="B11" s="34">
        <v>17159211.25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>
        <f t="shared" si="0"/>
        <v>17159211.25</v>
      </c>
    </row>
    <row r="12" spans="1:15" x14ac:dyDescent="0.25">
      <c r="A12" s="48" t="s">
        <v>2</v>
      </c>
      <c r="B12" s="34">
        <v>14882964.890000001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>
        <f t="shared" si="0"/>
        <v>14882964.890000001</v>
      </c>
    </row>
    <row r="13" spans="1:15" x14ac:dyDescent="0.25">
      <c r="A13" s="48" t="s">
        <v>5</v>
      </c>
      <c r="B13" s="34">
        <v>2276246.36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>
        <f t="shared" si="0"/>
        <v>2276246.36</v>
      </c>
    </row>
    <row r="14" spans="1:15" x14ac:dyDescent="0.25">
      <c r="A14" s="46" t="s">
        <v>81</v>
      </c>
      <c r="B14" s="34">
        <v>16853518.949999999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>
        <f t="shared" si="0"/>
        <v>16853518.949999999</v>
      </c>
    </row>
    <row r="15" spans="1:15" x14ac:dyDescent="0.25">
      <c r="A15" s="33" t="s">
        <v>0</v>
      </c>
      <c r="B15" s="34">
        <v>16853518.949999999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>
        <f t="shared" si="0"/>
        <v>16853518.949999999</v>
      </c>
    </row>
    <row r="16" spans="1:15" x14ac:dyDescent="0.25">
      <c r="A16" s="47" t="s">
        <v>1</v>
      </c>
      <c r="B16" s="34">
        <v>14168327.08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>
        <f t="shared" si="0"/>
        <v>14168327.08</v>
      </c>
    </row>
    <row r="17" spans="1:14" x14ac:dyDescent="0.25">
      <c r="A17" s="48" t="s">
        <v>2</v>
      </c>
      <c r="B17" s="34">
        <v>11259814.130000001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>
        <f t="shared" si="0"/>
        <v>11259814.130000001</v>
      </c>
    </row>
    <row r="18" spans="1:14" x14ac:dyDescent="0.25">
      <c r="A18" s="48" t="s">
        <v>3</v>
      </c>
      <c r="B18" s="34">
        <v>1207000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>
        <f t="shared" si="0"/>
        <v>1207000</v>
      </c>
    </row>
    <row r="19" spans="1:14" x14ac:dyDescent="0.25">
      <c r="A19" s="48" t="s">
        <v>4</v>
      </c>
      <c r="B19" s="34">
        <v>0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>
        <f t="shared" si="0"/>
        <v>0</v>
      </c>
    </row>
    <row r="20" spans="1:14" x14ac:dyDescent="0.25">
      <c r="A20" s="48" t="s">
        <v>5</v>
      </c>
      <c r="B20" s="34">
        <v>1701512.95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>
        <f t="shared" si="0"/>
        <v>1701512.95</v>
      </c>
    </row>
    <row r="21" spans="1:14" x14ac:dyDescent="0.25">
      <c r="A21" s="47" t="s">
        <v>6</v>
      </c>
      <c r="B21" s="34">
        <v>2685191.87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>
        <f t="shared" si="0"/>
        <v>2685191.87</v>
      </c>
    </row>
    <row r="22" spans="1:14" x14ac:dyDescent="0.25">
      <c r="A22" s="48" t="s">
        <v>7</v>
      </c>
      <c r="B22" s="34">
        <v>1022552.83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>
        <f t="shared" si="0"/>
        <v>1022552.83</v>
      </c>
    </row>
    <row r="23" spans="1:14" x14ac:dyDescent="0.25">
      <c r="A23" s="48" t="s">
        <v>8</v>
      </c>
      <c r="B23" s="34">
        <v>0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>
        <f t="shared" si="0"/>
        <v>0</v>
      </c>
    </row>
    <row r="24" spans="1:14" x14ac:dyDescent="0.25">
      <c r="A24" s="48" t="s">
        <v>9</v>
      </c>
      <c r="B24" s="34">
        <v>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>
        <f t="shared" si="0"/>
        <v>0</v>
      </c>
    </row>
    <row r="25" spans="1:14" x14ac:dyDescent="0.25">
      <c r="A25" s="48" t="s">
        <v>10</v>
      </c>
      <c r="B25" s="34">
        <v>0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>
        <f t="shared" si="0"/>
        <v>0</v>
      </c>
    </row>
    <row r="26" spans="1:14" x14ac:dyDescent="0.25">
      <c r="A26" s="48" t="s">
        <v>11</v>
      </c>
      <c r="B26" s="34">
        <v>1197370.73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>
        <f t="shared" si="0"/>
        <v>1197370.73</v>
      </c>
    </row>
    <row r="27" spans="1:14" x14ac:dyDescent="0.25">
      <c r="A27" s="48" t="s">
        <v>12</v>
      </c>
      <c r="B27" s="34">
        <v>391682.6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>
        <f t="shared" si="0"/>
        <v>391682.6</v>
      </c>
    </row>
    <row r="28" spans="1:14" x14ac:dyDescent="0.25">
      <c r="A28" s="48" t="s">
        <v>13</v>
      </c>
      <c r="B28" s="34">
        <v>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>
        <f t="shared" si="0"/>
        <v>0</v>
      </c>
    </row>
    <row r="29" spans="1:14" x14ac:dyDescent="0.25">
      <c r="A29" s="48" t="s">
        <v>14</v>
      </c>
      <c r="B29" s="34">
        <v>60227.71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>
        <f t="shared" si="0"/>
        <v>60227.71</v>
      </c>
    </row>
    <row r="30" spans="1:14" x14ac:dyDescent="0.25">
      <c r="A30" s="48" t="s">
        <v>15</v>
      </c>
      <c r="B30" s="34"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>
        <f t="shared" si="0"/>
        <v>0</v>
      </c>
    </row>
    <row r="31" spans="1:14" x14ac:dyDescent="0.25">
      <c r="A31" s="47" t="s">
        <v>16</v>
      </c>
      <c r="B31" s="34">
        <v>0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>
        <f t="shared" si="0"/>
        <v>0</v>
      </c>
    </row>
    <row r="32" spans="1:14" x14ac:dyDescent="0.25">
      <c r="A32" s="48" t="s">
        <v>17</v>
      </c>
      <c r="B32" s="34">
        <v>0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>
        <f t="shared" si="0"/>
        <v>0</v>
      </c>
    </row>
    <row r="33" spans="1:15" x14ac:dyDescent="0.25">
      <c r="A33" s="48" t="s">
        <v>18</v>
      </c>
      <c r="B33" s="34">
        <v>0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>
        <f t="shared" si="0"/>
        <v>0</v>
      </c>
    </row>
    <row r="34" spans="1:15" x14ac:dyDescent="0.25">
      <c r="A34" s="48" t="s">
        <v>35</v>
      </c>
      <c r="B34" s="34">
        <v>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>
        <f t="shared" si="0"/>
        <v>0</v>
      </c>
    </row>
    <row r="35" spans="1:15" x14ac:dyDescent="0.25">
      <c r="A35" s="48" t="s">
        <v>36</v>
      </c>
      <c r="B35" s="34">
        <v>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>
        <f t="shared" si="0"/>
        <v>0</v>
      </c>
    </row>
    <row r="36" spans="1:15" x14ac:dyDescent="0.25">
      <c r="A36" s="48" t="s">
        <v>19</v>
      </c>
      <c r="B36" s="34">
        <v>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>
        <f t="shared" si="0"/>
        <v>0</v>
      </c>
    </row>
    <row r="37" spans="1:15" x14ac:dyDescent="0.25">
      <c r="A37" s="48" t="s">
        <v>20</v>
      </c>
      <c r="B37" s="34"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>
        <f t="shared" si="0"/>
        <v>0</v>
      </c>
    </row>
    <row r="38" spans="1:15" x14ac:dyDescent="0.25">
      <c r="A38" s="48" t="s">
        <v>21</v>
      </c>
      <c r="B38" s="34">
        <v>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>
        <f t="shared" si="0"/>
        <v>0</v>
      </c>
    </row>
    <row r="39" spans="1:15" x14ac:dyDescent="0.25">
      <c r="A39" s="47" t="s">
        <v>24</v>
      </c>
      <c r="B39" s="34"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>
        <f t="shared" si="0"/>
        <v>0</v>
      </c>
    </row>
    <row r="40" spans="1:15" x14ac:dyDescent="0.25">
      <c r="A40" s="48" t="s">
        <v>25</v>
      </c>
      <c r="B40" s="34"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>
        <f t="shared" si="0"/>
        <v>0</v>
      </c>
    </row>
    <row r="41" spans="1:15" x14ac:dyDescent="0.25">
      <c r="A41" s="48" t="s">
        <v>26</v>
      </c>
      <c r="B41" s="34">
        <v>0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>
        <f t="shared" si="0"/>
        <v>0</v>
      </c>
    </row>
    <row r="42" spans="1:15" x14ac:dyDescent="0.25">
      <c r="A42" s="48" t="s">
        <v>27</v>
      </c>
      <c r="B42" s="34">
        <v>0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>
        <f t="shared" si="0"/>
        <v>0</v>
      </c>
    </row>
    <row r="43" spans="1:15" x14ac:dyDescent="0.25">
      <c r="A43" s="48" t="s">
        <v>28</v>
      </c>
      <c r="B43" s="34">
        <v>0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>
        <f t="shared" si="0"/>
        <v>0</v>
      </c>
    </row>
    <row r="44" spans="1:15" x14ac:dyDescent="0.25">
      <c r="A44" s="47" t="s">
        <v>29</v>
      </c>
      <c r="B44" s="34"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>
        <f t="shared" si="0"/>
        <v>0</v>
      </c>
    </row>
    <row r="45" spans="1:15" x14ac:dyDescent="0.25">
      <c r="A45" s="48" t="s">
        <v>30</v>
      </c>
      <c r="B45" s="34"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>
        <f t="shared" si="0"/>
        <v>0</v>
      </c>
    </row>
    <row r="46" spans="1:15" x14ac:dyDescent="0.25">
      <c r="A46" s="28" t="s">
        <v>82</v>
      </c>
      <c r="B46" s="29">
        <v>6403691.7000000002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>
        <f t="shared" si="0"/>
        <v>6403691.7000000002</v>
      </c>
      <c r="O46" s="2"/>
    </row>
    <row r="47" spans="1:15" x14ac:dyDescent="0.25">
      <c r="A47" s="46" t="s">
        <v>80</v>
      </c>
      <c r="B47" s="34">
        <v>5059797.62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>
        <f t="shared" si="0"/>
        <v>5059797.62</v>
      </c>
    </row>
    <row r="48" spans="1:15" x14ac:dyDescent="0.25">
      <c r="A48" s="33" t="s">
        <v>0</v>
      </c>
      <c r="B48" s="34">
        <v>5059797.62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>
        <f t="shared" si="0"/>
        <v>5059797.62</v>
      </c>
    </row>
    <row r="49" spans="1:15" x14ac:dyDescent="0.25">
      <c r="A49" s="47" t="s">
        <v>1</v>
      </c>
      <c r="B49" s="34">
        <v>5059797.62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>
        <f t="shared" si="0"/>
        <v>5059797.62</v>
      </c>
    </row>
    <row r="50" spans="1:15" x14ac:dyDescent="0.25">
      <c r="A50" s="48" t="s">
        <v>2</v>
      </c>
      <c r="B50" s="34">
        <v>4389613.33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>
        <f t="shared" si="0"/>
        <v>4389613.33</v>
      </c>
    </row>
    <row r="51" spans="1:15" x14ac:dyDescent="0.25">
      <c r="A51" s="48" t="s">
        <v>5</v>
      </c>
      <c r="B51" s="34">
        <v>670184.29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>
        <f t="shared" si="0"/>
        <v>670184.29</v>
      </c>
    </row>
    <row r="52" spans="1:15" x14ac:dyDescent="0.25">
      <c r="A52" s="46" t="s">
        <v>81</v>
      </c>
      <c r="B52" s="34">
        <v>1343894.08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>
        <f t="shared" si="0"/>
        <v>1343894.08</v>
      </c>
    </row>
    <row r="53" spans="1:15" x14ac:dyDescent="0.25">
      <c r="A53" s="33" t="s">
        <v>0</v>
      </c>
      <c r="B53" s="34">
        <v>1343894.08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>
        <f t="shared" si="0"/>
        <v>1343894.08</v>
      </c>
    </row>
    <row r="54" spans="1:15" x14ac:dyDescent="0.25">
      <c r="A54" s="47" t="s">
        <v>1</v>
      </c>
      <c r="B54" s="34">
        <v>405994.08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>
        <f t="shared" si="0"/>
        <v>405994.08</v>
      </c>
    </row>
    <row r="55" spans="1:15" x14ac:dyDescent="0.25">
      <c r="A55" s="48" t="s">
        <v>2</v>
      </c>
      <c r="B55" s="34">
        <v>352500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>
        <f t="shared" si="0"/>
        <v>352500</v>
      </c>
    </row>
    <row r="56" spans="1:15" x14ac:dyDescent="0.25">
      <c r="A56" s="48" t="s">
        <v>5</v>
      </c>
      <c r="B56" s="34">
        <v>53494.080000000002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>
        <f t="shared" si="0"/>
        <v>53494.080000000002</v>
      </c>
    </row>
    <row r="57" spans="1:15" x14ac:dyDescent="0.25">
      <c r="A57" s="47" t="s">
        <v>6</v>
      </c>
      <c r="B57" s="34">
        <v>937900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>
        <f t="shared" si="0"/>
        <v>937900</v>
      </c>
    </row>
    <row r="58" spans="1:15" x14ac:dyDescent="0.25">
      <c r="A58" s="48" t="s">
        <v>8</v>
      </c>
      <c r="B58" s="34">
        <v>0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>
        <f t="shared" si="0"/>
        <v>0</v>
      </c>
    </row>
    <row r="59" spans="1:15" x14ac:dyDescent="0.25">
      <c r="A59" s="48" t="s">
        <v>14</v>
      </c>
      <c r="B59" s="34">
        <v>951258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>
        <f t="shared" si="0"/>
        <v>951258</v>
      </c>
    </row>
    <row r="60" spans="1:15" x14ac:dyDescent="0.25">
      <c r="A60" s="28" t="s">
        <v>83</v>
      </c>
      <c r="B60" s="29">
        <v>1396770.94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>
        <f t="shared" si="0"/>
        <v>1396770.94</v>
      </c>
      <c r="O60" s="2"/>
    </row>
    <row r="61" spans="1:15" x14ac:dyDescent="0.25">
      <c r="A61" s="46" t="s">
        <v>80</v>
      </c>
      <c r="B61" s="34">
        <v>1350634.94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>
        <f t="shared" si="0"/>
        <v>1350634.94</v>
      </c>
    </row>
    <row r="62" spans="1:15" x14ac:dyDescent="0.25">
      <c r="A62" s="33" t="s">
        <v>0</v>
      </c>
      <c r="B62" s="34">
        <v>1350634.94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>
        <f t="shared" si="0"/>
        <v>1350634.94</v>
      </c>
    </row>
    <row r="63" spans="1:15" x14ac:dyDescent="0.25">
      <c r="A63" s="47" t="s">
        <v>1</v>
      </c>
      <c r="B63" s="34">
        <v>1350634.94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>
        <f t="shared" si="0"/>
        <v>1350634.94</v>
      </c>
    </row>
    <row r="64" spans="1:15" x14ac:dyDescent="0.25">
      <c r="A64" s="48" t="s">
        <v>2</v>
      </c>
      <c r="B64" s="34">
        <v>1173205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>
        <f t="shared" si="0"/>
        <v>1173205</v>
      </c>
    </row>
    <row r="65" spans="1:15" x14ac:dyDescent="0.25">
      <c r="A65" s="48" t="s">
        <v>5</v>
      </c>
      <c r="B65" s="34">
        <v>177429.94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>
        <f t="shared" si="0"/>
        <v>177429.94</v>
      </c>
    </row>
    <row r="66" spans="1:15" x14ac:dyDescent="0.25">
      <c r="A66" s="46" t="s">
        <v>81</v>
      </c>
      <c r="B66" s="34">
        <v>46136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>
        <f t="shared" si="0"/>
        <v>46136</v>
      </c>
    </row>
    <row r="67" spans="1:15" x14ac:dyDescent="0.25">
      <c r="A67" s="33" t="s">
        <v>0</v>
      </c>
      <c r="B67" s="34">
        <v>46136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>
        <f t="shared" si="0"/>
        <v>46136</v>
      </c>
    </row>
    <row r="68" spans="1:15" x14ac:dyDescent="0.25">
      <c r="A68" s="47" t="s">
        <v>1</v>
      </c>
      <c r="B68" s="34">
        <v>46136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>
        <f t="shared" si="0"/>
        <v>46136</v>
      </c>
    </row>
    <row r="69" spans="1:15" x14ac:dyDescent="0.25">
      <c r="A69" s="48" t="s">
        <v>2</v>
      </c>
      <c r="B69" s="34">
        <v>40000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>
        <f t="shared" si="0"/>
        <v>40000</v>
      </c>
    </row>
    <row r="70" spans="1:15" x14ac:dyDescent="0.25">
      <c r="A70" s="48" t="s">
        <v>5</v>
      </c>
      <c r="B70" s="34">
        <v>6136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>
        <f t="shared" si="0"/>
        <v>6136</v>
      </c>
    </row>
    <row r="71" spans="1:15" x14ac:dyDescent="0.25">
      <c r="A71" s="28" t="s">
        <v>84</v>
      </c>
      <c r="B71" s="29">
        <v>1815074.72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>
        <f t="shared" si="0"/>
        <v>1815074.72</v>
      </c>
      <c r="O71" s="2"/>
    </row>
    <row r="72" spans="1:15" x14ac:dyDescent="0.25">
      <c r="A72" s="46" t="s">
        <v>81</v>
      </c>
      <c r="B72" s="34">
        <v>1815074.72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>
        <f t="shared" si="0"/>
        <v>1815074.72</v>
      </c>
    </row>
    <row r="73" spans="1:15" x14ac:dyDescent="0.25">
      <c r="A73" s="33" t="s">
        <v>42</v>
      </c>
      <c r="B73" s="34">
        <v>1815074.72</v>
      </c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>
        <f t="shared" ref="N73:N87" si="1">+B73</f>
        <v>1815074.72</v>
      </c>
    </row>
    <row r="74" spans="1:15" x14ac:dyDescent="0.25">
      <c r="A74" s="47" t="s">
        <v>43</v>
      </c>
      <c r="B74" s="34">
        <v>1815074.72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>
        <f t="shared" si="1"/>
        <v>1815074.72</v>
      </c>
    </row>
    <row r="75" spans="1:15" x14ac:dyDescent="0.25">
      <c r="A75" s="48" t="s">
        <v>31</v>
      </c>
      <c r="B75" s="34">
        <v>1815074.72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>
        <f t="shared" si="1"/>
        <v>1815074.72</v>
      </c>
    </row>
    <row r="76" spans="1:15" x14ac:dyDescent="0.25">
      <c r="A76" s="28" t="s">
        <v>85</v>
      </c>
      <c r="B76" s="29">
        <v>825107.5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>
        <f t="shared" si="1"/>
        <v>825107.5</v>
      </c>
      <c r="O76" s="2"/>
    </row>
    <row r="77" spans="1:15" x14ac:dyDescent="0.25">
      <c r="A77" s="46" t="s">
        <v>81</v>
      </c>
      <c r="B77" s="34">
        <v>825107.5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>
        <f t="shared" si="1"/>
        <v>825107.5</v>
      </c>
    </row>
    <row r="78" spans="1:15" x14ac:dyDescent="0.25">
      <c r="A78" s="33" t="s">
        <v>0</v>
      </c>
      <c r="B78" s="34">
        <v>825107.5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>
        <f t="shared" si="1"/>
        <v>825107.5</v>
      </c>
    </row>
    <row r="79" spans="1:15" x14ac:dyDescent="0.25">
      <c r="A79" s="47" t="s">
        <v>22</v>
      </c>
      <c r="B79" s="34">
        <v>825107.5</v>
      </c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>
        <f t="shared" si="1"/>
        <v>825107.5</v>
      </c>
    </row>
    <row r="80" spans="1:15" x14ac:dyDescent="0.25">
      <c r="A80" s="48" t="s">
        <v>23</v>
      </c>
      <c r="B80" s="34">
        <v>825107.5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>
        <f t="shared" si="1"/>
        <v>825107.5</v>
      </c>
    </row>
    <row r="81" spans="1:15" x14ac:dyDescent="0.25">
      <c r="A81" s="47" t="s">
        <v>37</v>
      </c>
      <c r="B81" s="34">
        <v>0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>
        <f t="shared" si="1"/>
        <v>0</v>
      </c>
    </row>
    <row r="82" spans="1:15" x14ac:dyDescent="0.25">
      <c r="A82" s="48" t="s">
        <v>38</v>
      </c>
      <c r="B82" s="34">
        <v>0</v>
      </c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>
        <f t="shared" si="1"/>
        <v>0</v>
      </c>
    </row>
    <row r="83" spans="1:15" x14ac:dyDescent="0.25">
      <c r="A83" s="28" t="s">
        <v>86</v>
      </c>
      <c r="B83" s="29">
        <v>0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>
        <f t="shared" si="1"/>
        <v>0</v>
      </c>
      <c r="O83" s="2"/>
    </row>
    <row r="84" spans="1:15" x14ac:dyDescent="0.25">
      <c r="A84" s="49" t="s">
        <v>81</v>
      </c>
      <c r="B84" s="37">
        <v>0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>
        <f t="shared" si="1"/>
        <v>0</v>
      </c>
      <c r="O84" s="2"/>
    </row>
    <row r="85" spans="1:15" x14ac:dyDescent="0.25">
      <c r="A85" s="36" t="s">
        <v>0</v>
      </c>
      <c r="B85" s="37">
        <v>0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29">
        <f t="shared" si="1"/>
        <v>0</v>
      </c>
      <c r="O85" s="2"/>
    </row>
    <row r="86" spans="1:15" x14ac:dyDescent="0.25">
      <c r="A86" s="50" t="s">
        <v>22</v>
      </c>
      <c r="B86" s="37">
        <v>0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>
        <f t="shared" si="1"/>
        <v>0</v>
      </c>
      <c r="O86" s="2"/>
    </row>
    <row r="87" spans="1:15" x14ac:dyDescent="0.25">
      <c r="A87" s="51" t="s">
        <v>45</v>
      </c>
      <c r="B87" s="37">
        <v>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>
        <f t="shared" si="1"/>
        <v>0</v>
      </c>
      <c r="O87" s="2"/>
    </row>
    <row r="88" spans="1:15" x14ac:dyDescent="0.25">
      <c r="A88" s="52" t="s">
        <v>46</v>
      </c>
      <c r="B88" s="53">
        <f>+B83+B76+B71+B60+B46+B8</f>
        <v>44453375.060000002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40">
        <f>+B88</f>
        <v>44453375.060000002</v>
      </c>
    </row>
    <row r="91" spans="1:15" x14ac:dyDescent="0.25">
      <c r="A91" s="22" t="s">
        <v>39</v>
      </c>
      <c r="B91" s="22"/>
      <c r="C91" s="22"/>
      <c r="D91" s="22"/>
    </row>
    <row r="92" spans="1:15" x14ac:dyDescent="0.25">
      <c r="A92" s="22" t="s">
        <v>40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5" x14ac:dyDescent="0.25">
      <c r="A93" s="22" t="s">
        <v>41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</row>
  </sheetData>
  <mergeCells count="3">
    <mergeCell ref="A91:D91"/>
    <mergeCell ref="A92:N92"/>
    <mergeCell ref="A93:N9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2024-02-08T15:58:04Z</cp:lastPrinted>
  <dcterms:created xsi:type="dcterms:W3CDTF">2021-12-10T14:37:11Z</dcterms:created>
  <dcterms:modified xsi:type="dcterms:W3CDTF">2024-02-19T15:19:33Z</dcterms:modified>
</cp:coreProperties>
</file>