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Febrero 2024\"/>
    </mc:Choice>
  </mc:AlternateContent>
  <xr:revisionPtr revIDLastSave="0" documentId="8_{4AA506C2-1BFD-4568-9763-4ACC3E30693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3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6" i="2" l="1"/>
  <c r="O45" i="2"/>
  <c r="O44" i="2"/>
  <c r="O47" i="2" s="1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<sst xmlns="http://schemas.openxmlformats.org/spreadsheetml/2006/main" count="170" uniqueCount="87">
  <si>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</si>
  <si>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</si>
  <si>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</si>
  <si>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</si>
  <si>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</si>
  <si>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</si>
  <si>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</si>
  <si>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</si>
  <si>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</si>
  <si>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</si>
  <si>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</si>
  <si>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</si>
  <si>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</si>
  <si>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</si>
  <si>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</si>
  <si>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</si>
  <si>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</si>
  <si>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</si>
  <si>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</si>
  <si>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</si>
  <si>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</si>
  <si>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</si>
  <si>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</si>
  <si>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</si>
  <si>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</si>
  <si>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</si>
  <si>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</si>
  <si>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</si>
  <si>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</si>
  <si>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</si>
  <si>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</si>
  <si>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</si>
  <si>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</si>
  <si>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</si>
  <si>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</si>
  <si>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</si>
  <si>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</si>
  <si>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</si>
  <si>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</si>
  <si>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</si>
  <si>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</si>
  <si>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</si>
  <si>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</si>
  <si>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</si>
  <si>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</si>
  <si>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Presupuesto Aprobado al 29 de febrero 2024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</si>
  <si>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</si>
  <si>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</si>
  <si>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</si>
  <si>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PREUSPUESTO POR RD$279,793,922.33 A LOS FINES DE PODER EJECUTAR LOS RECURSOS CORRESPONDIENTES AL CONCEPTO DE SALDOS DE PERIODOS ANTERIORES.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</si>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</sst>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0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9" fontId="1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3" fontId="8" fillId="0" borderId="0" xfId="1" applyFont="1" applyAlignment="1">
      <alignment horizontal="right"/>
    </xf>
    <xf numFmtId="49" fontId="8" fillId="0" borderId="0" xfId="0" applyNumberFormat="1" applyFont="1" applyAlignment="1">
      <alignment horizontal="left" indent="4"/>
    </xf>
    <xf numFmtId="4" fontId="2" fillId="0" borderId="0" xfId="0" applyNumberFormat="1" applyFont="1"/>
    <xf numFmtId="49" fontId="3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" fontId="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3" fontId="1" fillId="0" borderId="0" xfId="1" applyFont="1" applyFill="1" applyAlignment="1">
      <alignment horizontal="right"/>
    </xf>
    <xf numFmtId="0" fontId="12" fillId="0" borderId="0" xfId="0" applyFont="1"/>
    <xf numFmtId="43" fontId="13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0" fontId="7" fillId="0" borderId="0" xfId="0" applyFont="1"/>
    <xf numFmtId="43" fontId="12" fillId="0" borderId="0" xfId="0" applyNumberFormat="1" applyFont="1"/>
    <xf numFmtId="43" fontId="7" fillId="0" borderId="0" xfId="0" applyNumberFormat="1" applyFont="1"/>
    <xf numFmtId="43" fontId="1" fillId="2" borderId="0" xfId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369094</xdr:colOff>
      <xdr:row>0</xdr:row>
      <xdr:rowOff>0</xdr:rowOff>
    </xdr:from>
    <xdr:to>
      <xdr:col>6</xdr:col>
      <xdr:colOff>10771</xdr:colOff>
      <xdr:row>3</xdr:row>
      <xdr:rowOff>119063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4C90A476-A3C9-4A0E-BC24-ED92E2BED38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84444" y="0"/>
          <a:ext cx="19276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1247775</xdr:colOff>
      <xdr:row>3</xdr:row>
      <xdr:rowOff>180975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894BC80C-74BA-4CF3-88D4-9FB54E3A9E9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0500"/>
          <a:ext cx="12477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130969</xdr:rowOff>
    </xdr:from>
    <xdr:to>
      <xdr:col>1</xdr:col>
      <xdr:colOff>1266825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F5A5743-D560-4F2B-9568-FF64FAE5E8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321469"/>
          <a:ext cx="1247775" cy="86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440532</xdr:colOff>
      <xdr:row>1</xdr:row>
      <xdr:rowOff>129836</xdr:rowOff>
    </xdr:from>
    <xdr:to>
      <xdr:col>6</xdr:col>
      <xdr:colOff>363651</xdr:colOff>
      <xdr:row>5</xdr:row>
      <xdr:rowOff>158750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7076D51A-D6CF-4B64-9046-C101325B450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12832" y="320336"/>
          <a:ext cx="2209119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opLeftCell="A38" zoomScale="90" zoomScaleNormal="90" workbookViewId="0">
      <selection activeCell="N52" sqref="N52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8" t="s">
        <v>45</v>
      </c>
      <c r="C3" s="28"/>
      <c r="D3" s="28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x14ac:dyDescent="0.25">
      <c r="B22" s="12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x14ac:dyDescent="0.25">
      <c r="B31" s="12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x14ac:dyDescent="0.25">
      <c r="B35" s="12" t="s">
        <v>44</v>
      </c>
      <c r="C35" s="8">
        <v>100000000</v>
      </c>
      <c r="D35" s="9">
        <v>0</v>
      </c>
    </row>
    <row r="36" spans="2:4" s="2" customFormat="1" x14ac:dyDescent="0.25">
      <c r="B36" s="12" t="s">
        <v>46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x14ac:dyDescent="0.25">
      <c r="B38" s="12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x14ac:dyDescent="0.25">
      <c r="B41" s="12" t="s">
        <v>47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48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0" t="s">
        <v>49</v>
      </c>
      <c r="C52" s="30"/>
      <c r="D52" s="30"/>
    </row>
    <row r="53" spans="2:17" x14ac:dyDescent="0.25">
      <c r="B53" s="13"/>
      <c r="C53" s="14"/>
      <c r="D53" s="14"/>
    </row>
    <row r="54" spans="2:17" x14ac:dyDescent="0.25">
      <c r="B54" s="29" t="s">
        <v>39</v>
      </c>
      <c r="C54" s="29"/>
      <c r="D54" s="29"/>
      <c r="E54" s="29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29" t="s">
        <v>40</v>
      </c>
      <c r="C55" s="29"/>
      <c r="D55" s="29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29" t="s">
        <v>41</v>
      </c>
      <c r="C56" s="29"/>
      <c r="D56" s="29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1CF6-AF92-4258-936A-BD1B35F76F6A}">
  <dimension ref="A4:Q55"/>
  <sheetViews>
    <sheetView tabSelected="1" topLeftCell="A33" workbookViewId="0">
      <selection activeCell="R24" sqref="R24"/>
    </sheetView>
  </sheetViews>
  <sheetFormatPr baseColWidth="10" defaultRowHeight="15" x14ac:dyDescent="0.25"/>
  <cols>
    <col min="1" max="1" width="20.28515625" style="6" customWidth="1"/>
    <col min="2" max="2" width="21" style="6" customWidth="1"/>
    <col min="3" max="4" width="17.85546875" style="6" customWidth="1"/>
    <col min="5" max="5" width="17.85546875" style="6" hidden="1" customWidth="1"/>
    <col min="6" max="6" width="18.7109375" style="6" hidden="1" customWidth="1"/>
    <col min="7" max="7" width="17.42578125" style="1" hidden="1" customWidth="1"/>
    <col min="8" max="9" width="17.28515625" style="1" hidden="1" customWidth="1"/>
    <col min="10" max="10" width="17.42578125" style="1" hidden="1" customWidth="1"/>
    <col min="11" max="11" width="17.85546875" style="1" hidden="1" customWidth="1"/>
    <col min="12" max="12" width="17.28515625" style="1" hidden="1" customWidth="1"/>
    <col min="13" max="13" width="18.42578125" style="1" hidden="1" customWidth="1"/>
    <col min="14" max="14" width="17.28515625" style="1" hidden="1" customWidth="1"/>
    <col min="15" max="15" width="19.140625" style="1" bestFit="1" customWidth="1"/>
    <col min="16" max="16" width="16.85546875" customWidth="1"/>
    <col min="17" max="17" width="16" bestFit="1" customWidth="1"/>
  </cols>
  <sheetData>
    <row r="4" spans="1:17" ht="15.75" x14ac:dyDescent="0.25">
      <c r="C4" s="46"/>
      <c r="D4" s="46"/>
      <c r="E4" s="46"/>
      <c r="F4" s="46"/>
      <c r="G4" s="47"/>
      <c r="H4" s="47"/>
      <c r="I4" s="47"/>
      <c r="J4" s="47"/>
      <c r="K4" s="47"/>
      <c r="L4" s="47"/>
      <c r="M4" s="47"/>
      <c r="N4" s="47"/>
    </row>
    <row r="5" spans="1:17" x14ac:dyDescent="0.25">
      <c r="A5" s="48" t="s">
        <v>72</v>
      </c>
      <c r="B5" s="48" t="s">
        <v>73</v>
      </c>
      <c r="C5" s="49" t="s">
        <v>74</v>
      </c>
      <c r="D5" s="49" t="s">
        <v>75</v>
      </c>
      <c r="E5" s="49" t="s">
        <v>76</v>
      </c>
      <c r="F5" s="49" t="s">
        <v>77</v>
      </c>
      <c r="G5" s="49" t="s">
        <v>78</v>
      </c>
      <c r="H5" s="49" t="s">
        <v>79</v>
      </c>
      <c r="I5" s="49" t="s">
        <v>80</v>
      </c>
      <c r="J5" s="49" t="s">
        <v>81</v>
      </c>
      <c r="K5" s="49" t="s">
        <v>82</v>
      </c>
      <c r="L5" s="49" t="s">
        <v>83</v>
      </c>
      <c r="M5" s="49" t="s">
        <v>84</v>
      </c>
      <c r="N5" s="49" t="s">
        <v>85</v>
      </c>
      <c r="O5" s="49" t="s">
        <v>86</v>
      </c>
    </row>
    <row r="6" spans="1:17" x14ac:dyDescent="0.25">
      <c r="A6" s="37">
        <v>1860441777</v>
      </c>
      <c r="B6" s="37">
        <v>267064839.97999999</v>
      </c>
      <c r="C6" s="37">
        <v>42638300.340000004</v>
      </c>
      <c r="D6" s="37">
        <v>43842218.240000002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50">
        <f>+C6+D6</f>
        <v>86480518.580000013</v>
      </c>
      <c r="P6" s="27"/>
      <c r="Q6" s="27"/>
    </row>
    <row r="7" spans="1:17" x14ac:dyDescent="0.25">
      <c r="A7" s="37">
        <v>661458000</v>
      </c>
      <c r="B7" s="37">
        <v>0</v>
      </c>
      <c r="C7" s="37">
        <v>38190100.969999999</v>
      </c>
      <c r="D7" s="37">
        <v>37982982.380000003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50">
        <f t="shared" ref="O7:O46" si="0">+C7+D7</f>
        <v>76173083.349999994</v>
      </c>
      <c r="P7" s="51"/>
      <c r="Q7" s="51"/>
    </row>
    <row r="8" spans="1:17" x14ac:dyDescent="0.25">
      <c r="A8" s="52">
        <v>489997000</v>
      </c>
      <c r="B8" s="52">
        <v>3329629.68</v>
      </c>
      <c r="C8" s="52">
        <v>32098097.350000001</v>
      </c>
      <c r="D8" s="52">
        <v>31916614.02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53">
        <f t="shared" si="0"/>
        <v>64014711.370000005</v>
      </c>
      <c r="P8" s="6"/>
      <c r="Q8" s="54"/>
    </row>
    <row r="9" spans="1:17" x14ac:dyDescent="0.25">
      <c r="A9" s="52">
        <v>85484000</v>
      </c>
      <c r="B9" s="52">
        <v>0</v>
      </c>
      <c r="C9" s="52">
        <v>1207000</v>
      </c>
      <c r="D9" s="52">
        <v>1207000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53">
        <f t="shared" si="0"/>
        <v>2414000</v>
      </c>
      <c r="P9" s="54"/>
      <c r="Q9" s="54"/>
    </row>
    <row r="10" spans="1:17" x14ac:dyDescent="0.25">
      <c r="A10" s="52">
        <v>1000000</v>
      </c>
      <c r="B10" s="52">
        <v>0</v>
      </c>
      <c r="C10" s="52">
        <v>0</v>
      </c>
      <c r="D10" s="52">
        <v>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53">
        <f t="shared" si="0"/>
        <v>0</v>
      </c>
      <c r="P10" s="54"/>
      <c r="Q10" s="54"/>
    </row>
    <row r="11" spans="1:17" x14ac:dyDescent="0.25">
      <c r="A11" s="52">
        <v>84977000</v>
      </c>
      <c r="B11" s="52">
        <v>-3329629.68</v>
      </c>
      <c r="C11" s="52">
        <v>4885003.62</v>
      </c>
      <c r="D11" s="52">
        <v>4859368.3600000003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53">
        <f t="shared" si="0"/>
        <v>9744371.9800000004</v>
      </c>
      <c r="P11" s="54"/>
      <c r="Q11" s="54"/>
    </row>
    <row r="12" spans="1:17" x14ac:dyDescent="0.25">
      <c r="A12" s="37">
        <v>724273982</v>
      </c>
      <c r="B12" s="37">
        <v>71093922.329999998</v>
      </c>
      <c r="C12" s="37">
        <v>3623091.87</v>
      </c>
      <c r="D12" s="37">
        <v>4497002.41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50">
        <f t="shared" si="0"/>
        <v>8120094.2800000003</v>
      </c>
      <c r="P12" s="55"/>
      <c r="Q12" s="51"/>
    </row>
    <row r="13" spans="1:17" x14ac:dyDescent="0.25">
      <c r="A13" s="52">
        <v>28905000</v>
      </c>
      <c r="B13" s="52">
        <v>100000</v>
      </c>
      <c r="C13" s="52">
        <v>1022552.83</v>
      </c>
      <c r="D13" s="52">
        <v>1469407.27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53">
        <f t="shared" si="0"/>
        <v>2491960.1</v>
      </c>
      <c r="P13" s="54"/>
      <c r="Q13" s="54"/>
    </row>
    <row r="14" spans="1:17" x14ac:dyDescent="0.25">
      <c r="A14" s="52">
        <v>85525000</v>
      </c>
      <c r="B14" s="52">
        <v>2000000</v>
      </c>
      <c r="C14" s="52">
        <v>0</v>
      </c>
      <c r="D14" s="52">
        <v>889739.42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53">
        <f t="shared" si="0"/>
        <v>889739.42</v>
      </c>
      <c r="P14" s="54"/>
      <c r="Q14" s="54"/>
    </row>
    <row r="15" spans="1:17" x14ac:dyDescent="0.25">
      <c r="A15" s="52">
        <v>150000</v>
      </c>
      <c r="B15" s="52">
        <v>0</v>
      </c>
      <c r="C15" s="52">
        <v>0</v>
      </c>
      <c r="D15" s="52"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53">
        <f t="shared" si="0"/>
        <v>0</v>
      </c>
      <c r="P15" s="54"/>
      <c r="Q15" s="54"/>
    </row>
    <row r="16" spans="1:17" x14ac:dyDescent="0.25">
      <c r="A16" s="52">
        <v>1900000</v>
      </c>
      <c r="B16" s="52">
        <v>0</v>
      </c>
      <c r="C16" s="52">
        <v>0</v>
      </c>
      <c r="D16" s="52">
        <v>7200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53">
        <f t="shared" si="0"/>
        <v>7200</v>
      </c>
      <c r="P16" s="54"/>
      <c r="Q16" s="54"/>
    </row>
    <row r="17" spans="1:17" x14ac:dyDescent="0.25">
      <c r="A17" s="52">
        <v>6200000</v>
      </c>
      <c r="B17" s="52">
        <v>1000000</v>
      </c>
      <c r="C17" s="52">
        <v>1197370.73</v>
      </c>
      <c r="D17" s="52">
        <v>37829.72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53">
        <f t="shared" si="0"/>
        <v>1235200.45</v>
      </c>
      <c r="P17" s="54"/>
      <c r="Q17" s="54"/>
    </row>
    <row r="18" spans="1:17" x14ac:dyDescent="0.25">
      <c r="A18" s="52">
        <v>9800000</v>
      </c>
      <c r="B18" s="52">
        <v>100000</v>
      </c>
      <c r="C18" s="52">
        <v>391682.6</v>
      </c>
      <c r="D18" s="52">
        <v>45354.49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53">
        <f t="shared" si="0"/>
        <v>437037.08999999997</v>
      </c>
      <c r="P18" s="54"/>
      <c r="Q18" s="54"/>
    </row>
    <row r="19" spans="1:17" x14ac:dyDescent="0.25">
      <c r="A19" s="52">
        <v>47879500</v>
      </c>
      <c r="B19" s="52">
        <v>10385116.560000001</v>
      </c>
      <c r="C19" s="52">
        <v>0</v>
      </c>
      <c r="D19" s="52">
        <v>31618.1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53">
        <f t="shared" si="0"/>
        <v>31618.1</v>
      </c>
      <c r="P19" s="54"/>
      <c r="Q19" s="54"/>
    </row>
    <row r="20" spans="1:17" x14ac:dyDescent="0.25">
      <c r="A20" s="52">
        <v>534414482</v>
      </c>
      <c r="B20" s="52">
        <v>57508805.770000003</v>
      </c>
      <c r="C20" s="52">
        <v>1011485.71</v>
      </c>
      <c r="D20" s="52">
        <v>2015853.41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53">
        <f t="shared" si="0"/>
        <v>3027339.12</v>
      </c>
      <c r="P20" s="54"/>
      <c r="Q20" s="56"/>
    </row>
    <row r="21" spans="1:17" x14ac:dyDescent="0.25">
      <c r="A21" s="52">
        <v>9500000</v>
      </c>
      <c r="B21" s="52">
        <v>0</v>
      </c>
      <c r="C21" s="52">
        <v>0</v>
      </c>
      <c r="D21" s="52"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53">
        <f t="shared" si="0"/>
        <v>0</v>
      </c>
      <c r="P21" s="54"/>
      <c r="Q21" s="54"/>
    </row>
    <row r="22" spans="1:17" x14ac:dyDescent="0.25">
      <c r="A22" s="37">
        <v>65998295</v>
      </c>
      <c r="B22" s="37">
        <v>29900000</v>
      </c>
      <c r="C22" s="37">
        <v>0</v>
      </c>
      <c r="D22" s="37">
        <v>537125.94999999995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50">
        <f t="shared" si="0"/>
        <v>537125.94999999995</v>
      </c>
      <c r="P22" s="51"/>
      <c r="Q22" s="51"/>
    </row>
    <row r="23" spans="1:17" x14ac:dyDescent="0.25">
      <c r="A23" s="52">
        <v>2118000</v>
      </c>
      <c r="B23" s="52">
        <v>300000</v>
      </c>
      <c r="C23" s="52">
        <v>0</v>
      </c>
      <c r="D23" s="52">
        <v>226999.8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53">
        <f t="shared" si="0"/>
        <v>226999.8</v>
      </c>
      <c r="P23" s="54"/>
      <c r="Q23" s="54"/>
    </row>
    <row r="24" spans="1:17" x14ac:dyDescent="0.25">
      <c r="A24" s="52">
        <v>5200000</v>
      </c>
      <c r="B24" s="52">
        <v>0</v>
      </c>
      <c r="C24" s="52">
        <v>0</v>
      </c>
      <c r="D24" s="52">
        <v>50392.61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53">
        <f t="shared" si="0"/>
        <v>50392.61</v>
      </c>
      <c r="P24" s="54"/>
      <c r="Q24" s="54"/>
    </row>
    <row r="25" spans="1:17" x14ac:dyDescent="0.25">
      <c r="A25" s="52">
        <v>5090380</v>
      </c>
      <c r="B25" s="52">
        <v>0</v>
      </c>
      <c r="C25" s="52">
        <v>0</v>
      </c>
      <c r="D25" s="52">
        <v>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53">
        <f t="shared" si="0"/>
        <v>0</v>
      </c>
      <c r="P25" s="54"/>
      <c r="Q25" s="54"/>
    </row>
    <row r="26" spans="1:17" x14ac:dyDescent="0.25">
      <c r="A26" s="52">
        <v>5568000</v>
      </c>
      <c r="B26" s="52">
        <v>0</v>
      </c>
      <c r="C26" s="52">
        <v>0</v>
      </c>
      <c r="D26" s="52">
        <v>25487.19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53">
        <f t="shared" si="0"/>
        <v>25487.19</v>
      </c>
      <c r="P26" s="54"/>
      <c r="Q26" s="54"/>
    </row>
    <row r="27" spans="1:17" x14ac:dyDescent="0.25">
      <c r="A27" s="52">
        <v>445000</v>
      </c>
      <c r="B27" s="52">
        <v>0</v>
      </c>
      <c r="C27" s="52">
        <v>0</v>
      </c>
      <c r="D27" s="52">
        <v>7822.53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53">
        <f t="shared" si="0"/>
        <v>7822.53</v>
      </c>
      <c r="P27" s="54"/>
      <c r="Q27" s="54"/>
    </row>
    <row r="28" spans="1:17" x14ac:dyDescent="0.25">
      <c r="A28" s="52">
        <v>26680240</v>
      </c>
      <c r="B28" s="52">
        <v>222000</v>
      </c>
      <c r="C28" s="52">
        <v>0</v>
      </c>
      <c r="D28" s="52">
        <v>16454.71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53">
        <f t="shared" si="0"/>
        <v>16454.71</v>
      </c>
      <c r="P28" s="54"/>
      <c r="Q28" s="54"/>
    </row>
    <row r="29" spans="1:17" x14ac:dyDescent="0.25">
      <c r="A29" s="52">
        <v>20896675</v>
      </c>
      <c r="B29" s="52">
        <v>29378000</v>
      </c>
      <c r="C29" s="52">
        <v>0</v>
      </c>
      <c r="D29" s="52">
        <v>209969.11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53">
        <f t="shared" si="0"/>
        <v>209969.11</v>
      </c>
      <c r="P29" s="54"/>
      <c r="Q29" s="54"/>
    </row>
    <row r="30" spans="1:17" x14ac:dyDescent="0.25">
      <c r="A30" s="37">
        <v>323300000</v>
      </c>
      <c r="B30" s="37">
        <v>50000000</v>
      </c>
      <c r="C30" s="37">
        <v>825107.5</v>
      </c>
      <c r="D30" s="37">
        <v>825107.5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50">
        <f t="shared" si="0"/>
        <v>1650215</v>
      </c>
      <c r="P30" s="51"/>
      <c r="Q30" s="51"/>
    </row>
    <row r="31" spans="1:17" x14ac:dyDescent="0.25">
      <c r="A31" s="52">
        <v>223300000</v>
      </c>
      <c r="B31" s="52">
        <v>20000000</v>
      </c>
      <c r="C31" s="52">
        <v>825107.5</v>
      </c>
      <c r="D31" s="52">
        <v>825107.5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53">
        <f t="shared" si="0"/>
        <v>1650215</v>
      </c>
      <c r="P31" s="55"/>
      <c r="Q31" s="51"/>
    </row>
    <row r="32" spans="1:17" x14ac:dyDescent="0.25">
      <c r="A32" s="52">
        <v>100000000</v>
      </c>
      <c r="B32" s="52">
        <v>-100000000</v>
      </c>
      <c r="C32" s="52">
        <v>0</v>
      </c>
      <c r="D32" s="52">
        <v>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50">
        <f t="shared" si="0"/>
        <v>0</v>
      </c>
      <c r="P32" s="54"/>
      <c r="Q32" s="54"/>
    </row>
    <row r="33" spans="1:17" x14ac:dyDescent="0.25">
      <c r="A33" s="52">
        <v>0</v>
      </c>
      <c r="B33" s="52">
        <v>130000000</v>
      </c>
      <c r="C33" s="52">
        <v>0</v>
      </c>
      <c r="D33" s="52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50">
        <f t="shared" si="0"/>
        <v>0</v>
      </c>
      <c r="P33" s="51"/>
      <c r="Q33" s="51"/>
    </row>
    <row r="34" spans="1:17" x14ac:dyDescent="0.25">
      <c r="A34" s="37">
        <v>0</v>
      </c>
      <c r="B34" s="37">
        <v>100000000</v>
      </c>
      <c r="C34" s="37">
        <v>0</v>
      </c>
      <c r="D34" s="37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50">
        <f t="shared" si="0"/>
        <v>0</v>
      </c>
      <c r="P34" s="54"/>
      <c r="Q34" s="54"/>
    </row>
    <row r="35" spans="1:17" x14ac:dyDescent="0.25">
      <c r="A35" s="52">
        <v>0</v>
      </c>
      <c r="B35" s="52">
        <v>100000000</v>
      </c>
      <c r="C35" s="52">
        <v>0</v>
      </c>
      <c r="D35" s="52">
        <v>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50">
        <f t="shared" si="0"/>
        <v>0</v>
      </c>
      <c r="P35" s="51"/>
      <c r="Q35" s="51"/>
    </row>
    <row r="36" spans="1:17" x14ac:dyDescent="0.25">
      <c r="A36" s="37">
        <v>75061500</v>
      </c>
      <c r="B36" s="37">
        <v>8800000</v>
      </c>
      <c r="C36" s="37">
        <v>0</v>
      </c>
      <c r="D36" s="37">
        <v>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50">
        <f t="shared" si="0"/>
        <v>0</v>
      </c>
      <c r="P36" s="54"/>
      <c r="Q36" s="54"/>
    </row>
    <row r="37" spans="1:17" x14ac:dyDescent="0.25">
      <c r="A37" s="52">
        <v>24936500</v>
      </c>
      <c r="B37" s="52">
        <v>0</v>
      </c>
      <c r="C37" s="52">
        <v>0</v>
      </c>
      <c r="D37" s="52"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50">
        <f t="shared" si="0"/>
        <v>0</v>
      </c>
      <c r="P37" s="54"/>
      <c r="Q37" s="54"/>
    </row>
    <row r="38" spans="1:17" x14ac:dyDescent="0.25">
      <c r="A38" s="52">
        <v>0</v>
      </c>
      <c r="B38" s="52">
        <v>150000</v>
      </c>
      <c r="C38" s="52">
        <v>0</v>
      </c>
      <c r="D38" s="52"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50">
        <f t="shared" si="0"/>
        <v>0</v>
      </c>
      <c r="P38" s="54"/>
      <c r="Q38" s="54"/>
    </row>
    <row r="39" spans="1:17" x14ac:dyDescent="0.25">
      <c r="A39" s="52">
        <v>45825000</v>
      </c>
      <c r="B39" s="52">
        <v>8650000</v>
      </c>
      <c r="C39" s="52">
        <v>0</v>
      </c>
      <c r="D39" s="52"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50">
        <f t="shared" si="0"/>
        <v>0</v>
      </c>
      <c r="P39" s="54"/>
      <c r="Q39" s="54"/>
    </row>
    <row r="40" spans="1:17" x14ac:dyDescent="0.25">
      <c r="A40" s="52">
        <v>500000</v>
      </c>
      <c r="B40" s="52">
        <v>0</v>
      </c>
      <c r="C40" s="52">
        <v>0</v>
      </c>
      <c r="D40" s="52">
        <v>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50">
        <f t="shared" si="0"/>
        <v>0</v>
      </c>
      <c r="P40" s="51"/>
      <c r="Q40" s="51"/>
    </row>
    <row r="41" spans="1:17" x14ac:dyDescent="0.25">
      <c r="A41" s="52">
        <v>3800000</v>
      </c>
      <c r="B41" s="52">
        <v>0</v>
      </c>
      <c r="C41" s="52">
        <v>0</v>
      </c>
      <c r="D41" s="52"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50">
        <f t="shared" si="0"/>
        <v>0</v>
      </c>
      <c r="P41" s="51"/>
      <c r="Q41" s="51"/>
    </row>
    <row r="42" spans="1:17" x14ac:dyDescent="0.25">
      <c r="A42" s="37">
        <v>10350000</v>
      </c>
      <c r="B42" s="37">
        <v>0</v>
      </c>
      <c r="C42" s="37">
        <v>0</v>
      </c>
      <c r="D42" s="37"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50">
        <f t="shared" si="0"/>
        <v>0</v>
      </c>
      <c r="P42" s="51"/>
      <c r="Q42" s="51"/>
    </row>
    <row r="43" spans="1:17" x14ac:dyDescent="0.25">
      <c r="A43" s="52">
        <v>10350000</v>
      </c>
      <c r="B43" s="52">
        <v>0</v>
      </c>
      <c r="C43" s="52">
        <v>0</v>
      </c>
      <c r="D43" s="52">
        <v>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50">
        <f t="shared" si="0"/>
        <v>0</v>
      </c>
      <c r="P43" s="51"/>
      <c r="Q43" s="51"/>
    </row>
    <row r="44" spans="1:17" x14ac:dyDescent="0.25">
      <c r="A44" s="37">
        <v>50000000</v>
      </c>
      <c r="B44" s="37">
        <v>20000000</v>
      </c>
      <c r="C44" s="37">
        <v>1815074.72</v>
      </c>
      <c r="D44" s="37">
        <v>1062389.3999999999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50">
        <f t="shared" si="0"/>
        <v>2877464.12</v>
      </c>
      <c r="P44" s="51"/>
      <c r="Q44" s="51"/>
    </row>
    <row r="45" spans="1:17" x14ac:dyDescent="0.25">
      <c r="A45" s="37">
        <v>50000000</v>
      </c>
      <c r="B45" s="37">
        <v>20000000</v>
      </c>
      <c r="C45" s="37">
        <v>1815074.72</v>
      </c>
      <c r="D45" s="37">
        <v>1062389.3999999999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0">
        <f t="shared" si="0"/>
        <v>2877464.12</v>
      </c>
      <c r="P45" s="54"/>
      <c r="Q45" s="6"/>
    </row>
    <row r="46" spans="1:17" x14ac:dyDescent="0.25">
      <c r="A46" s="52">
        <v>50000000</v>
      </c>
      <c r="B46" s="52">
        <v>20000000</v>
      </c>
      <c r="C46" s="52">
        <v>1815074.72</v>
      </c>
      <c r="D46" s="52">
        <v>1062389.3999999999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3">
        <f t="shared" si="0"/>
        <v>2877464.12</v>
      </c>
      <c r="P46" s="54"/>
      <c r="Q46" s="6"/>
    </row>
    <row r="47" spans="1:17" x14ac:dyDescent="0.25">
      <c r="A47" s="45">
        <v>1910441777</v>
      </c>
      <c r="B47" s="45">
        <v>279793922.32999998</v>
      </c>
      <c r="C47" s="45">
        <v>44453375.060000002</v>
      </c>
      <c r="D47" s="45">
        <v>44904607.640000001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f>+O44+O30+O22+O12+O7</f>
        <v>89357982.699999988</v>
      </c>
      <c r="P47" s="54"/>
      <c r="Q47" s="6"/>
    </row>
    <row r="48" spans="1:17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4"/>
      <c r="Q48" s="6"/>
    </row>
    <row r="49" spans="1:17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4"/>
      <c r="Q49" s="6"/>
    </row>
    <row r="50" spans="1:17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4"/>
      <c r="Q50" s="6"/>
    </row>
    <row r="51" spans="1:17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4"/>
      <c r="Q51" s="6"/>
    </row>
    <row r="53" spans="1:17" x14ac:dyDescent="0.25">
      <c r="A53"/>
      <c r="B53"/>
      <c r="C53"/>
      <c r="D53" s="4"/>
      <c r="E53" s="4"/>
      <c r="F53" s="4"/>
      <c r="G53" s="5"/>
      <c r="H53" s="5"/>
      <c r="I53" s="5"/>
      <c r="J53" s="5"/>
      <c r="K53" s="5"/>
      <c r="L53" s="5"/>
      <c r="M53" s="5"/>
      <c r="N53" s="5"/>
      <c r="O53" s="5"/>
    </row>
    <row r="54" spans="1:17" x14ac:dyDescent="0.25">
      <c r="A54"/>
      <c r="B54"/>
      <c r="C54"/>
    </row>
    <row r="55" spans="1:1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72D8-8DC5-4636-8011-167C09B71EAE}">
  <dimension ref="A6:S100"/>
  <sheetViews>
    <sheetView workbookViewId="0">
      <selection activeCell="O109" sqref="O109"/>
    </sheetView>
  </sheetViews>
  <sheetFormatPr baseColWidth="10" defaultRowHeight="15" x14ac:dyDescent="0.25"/>
  <cols>
    <col min="2" max="2" width="75.140625" customWidth="1"/>
    <col min="3" max="3" width="20.28515625" style="1" bestFit="1" customWidth="1"/>
    <col min="4" max="4" width="19.7109375" style="1" customWidth="1"/>
    <col min="5" max="6" width="20.28515625" style="1" hidden="1" customWidth="1"/>
    <col min="7" max="7" width="19.28515625" style="1" hidden="1" customWidth="1"/>
    <col min="8" max="12" width="19.7109375" style="1" hidden="1" customWidth="1"/>
    <col min="13" max="13" width="21" style="1" hidden="1" customWidth="1"/>
    <col min="14" max="14" width="17.85546875" style="1" hidden="1" customWidth="1"/>
    <col min="15" max="15" width="21.42578125" style="1" bestFit="1" customWidth="1"/>
    <col min="16" max="16" width="9.140625"/>
    <col min="17" max="17" width="15" bestFit="1" customWidth="1"/>
  </cols>
  <sheetData>
    <row r="6" spans="1:19" ht="15.75" x14ac:dyDescent="0.25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9" ht="15.75" x14ac:dyDescent="0.25">
      <c r="A7" s="32"/>
      <c r="B7" s="33" t="s">
        <v>50</v>
      </c>
      <c r="C7" s="34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34" t="s">
        <v>58</v>
      </c>
      <c r="K7" s="34" t="s">
        <v>59</v>
      </c>
      <c r="L7" s="34" t="s">
        <v>60</v>
      </c>
      <c r="M7" s="34" t="s">
        <v>61</v>
      </c>
      <c r="N7" s="34" t="s">
        <v>62</v>
      </c>
      <c r="O7" s="35" t="s">
        <v>63</v>
      </c>
      <c r="P7" s="32"/>
      <c r="Q7" s="32"/>
      <c r="R7" s="32"/>
      <c r="S7" s="32"/>
    </row>
    <row r="8" spans="1:19" x14ac:dyDescent="0.25">
      <c r="A8" s="2"/>
      <c r="B8" s="36" t="s">
        <v>64</v>
      </c>
      <c r="C8" s="37">
        <v>34012730.200000003</v>
      </c>
      <c r="D8" s="37">
        <v>34607289.189999998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>
        <f>+C8+D8</f>
        <v>68620019.390000001</v>
      </c>
      <c r="P8" s="2"/>
      <c r="Q8" s="2"/>
      <c r="R8" s="2"/>
      <c r="S8" s="2"/>
    </row>
    <row r="9" spans="1:19" x14ac:dyDescent="0.25">
      <c r="A9" s="2"/>
      <c r="B9" s="38" t="s">
        <v>65</v>
      </c>
      <c r="C9" s="37">
        <v>17159211.25</v>
      </c>
      <c r="D9" s="37">
        <v>16999598.91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>
        <f t="shared" ref="O9:O72" si="0">+C9+D9</f>
        <v>34158810.159999996</v>
      </c>
      <c r="P9" s="2"/>
      <c r="Q9" s="2"/>
      <c r="R9" s="2"/>
      <c r="S9" s="2"/>
    </row>
    <row r="10" spans="1:19" x14ac:dyDescent="0.25">
      <c r="A10" s="2"/>
      <c r="B10" s="39" t="s">
        <v>0</v>
      </c>
      <c r="C10" s="37">
        <v>17159211.25</v>
      </c>
      <c r="D10" s="37">
        <v>16999598.91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f t="shared" si="0"/>
        <v>34158810.159999996</v>
      </c>
      <c r="P10" s="2"/>
      <c r="Q10" s="27"/>
      <c r="R10" s="2"/>
      <c r="S10" s="2"/>
    </row>
    <row r="11" spans="1:19" x14ac:dyDescent="0.25">
      <c r="B11" s="40" t="s">
        <v>1</v>
      </c>
      <c r="C11" s="41">
        <v>17159211.25</v>
      </c>
      <c r="D11" s="41">
        <v>16999598.91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>
        <f t="shared" si="0"/>
        <v>34158810.159999996</v>
      </c>
      <c r="Q11" s="26"/>
    </row>
    <row r="12" spans="1:19" x14ac:dyDescent="0.25">
      <c r="B12" s="42" t="s">
        <v>2</v>
      </c>
      <c r="C12" s="41">
        <v>14882964.890000001</v>
      </c>
      <c r="D12" s="41">
        <v>14743964.890000001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>
        <f t="shared" si="0"/>
        <v>29626929.780000001</v>
      </c>
      <c r="Q12" s="1"/>
    </row>
    <row r="13" spans="1:19" x14ac:dyDescent="0.25">
      <c r="B13" s="42" t="s">
        <v>5</v>
      </c>
      <c r="C13" s="41">
        <v>2276246.36</v>
      </c>
      <c r="D13" s="41">
        <v>2255634.02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>
        <f t="shared" si="0"/>
        <v>4531880.38</v>
      </c>
    </row>
    <row r="14" spans="1:19" x14ac:dyDescent="0.25">
      <c r="B14" s="40" t="s">
        <v>6</v>
      </c>
      <c r="C14" s="41">
        <v>0</v>
      </c>
      <c r="D14" s="41"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>
        <f t="shared" si="0"/>
        <v>0</v>
      </c>
    </row>
    <row r="15" spans="1:19" x14ac:dyDescent="0.25">
      <c r="B15" s="42" t="s">
        <v>13</v>
      </c>
      <c r="C15" s="41">
        <v>0</v>
      </c>
      <c r="D15" s="41"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>
        <f t="shared" si="0"/>
        <v>0</v>
      </c>
    </row>
    <row r="16" spans="1:19" x14ac:dyDescent="0.25">
      <c r="A16" s="2"/>
      <c r="B16" s="38" t="s">
        <v>66</v>
      </c>
      <c r="C16" s="37">
        <v>16853518.949999999</v>
      </c>
      <c r="D16" s="37">
        <v>17607690.280000001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>
        <f t="shared" si="0"/>
        <v>34461209.230000004</v>
      </c>
      <c r="P16" s="2"/>
      <c r="Q16" s="2"/>
      <c r="R16" s="2"/>
      <c r="S16" s="2"/>
    </row>
    <row r="17" spans="1:19" x14ac:dyDescent="0.25">
      <c r="A17" s="2"/>
      <c r="B17" s="39" t="s">
        <v>0</v>
      </c>
      <c r="C17" s="37">
        <v>16853518.949999999</v>
      </c>
      <c r="D17" s="37">
        <v>17607690.280000001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>
        <f t="shared" si="0"/>
        <v>34461209.230000004</v>
      </c>
      <c r="P17" s="2"/>
      <c r="Q17" s="43"/>
      <c r="R17" s="2"/>
      <c r="S17" s="2"/>
    </row>
    <row r="18" spans="1:19" x14ac:dyDescent="0.25">
      <c r="B18" s="40" t="s">
        <v>1</v>
      </c>
      <c r="C18" s="41">
        <v>14168327.08</v>
      </c>
      <c r="D18" s="41">
        <v>14106996.92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>
        <f t="shared" si="0"/>
        <v>28275324</v>
      </c>
    </row>
    <row r="19" spans="1:19" x14ac:dyDescent="0.25">
      <c r="B19" s="42" t="s">
        <v>2</v>
      </c>
      <c r="C19" s="41">
        <v>11259814.130000001</v>
      </c>
      <c r="D19" s="41">
        <v>11205664.130000001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>
        <f t="shared" si="0"/>
        <v>22465478.260000002</v>
      </c>
    </row>
    <row r="20" spans="1:19" x14ac:dyDescent="0.25">
      <c r="B20" s="42" t="s">
        <v>3</v>
      </c>
      <c r="C20" s="41">
        <v>1207000</v>
      </c>
      <c r="D20" s="41">
        <v>1207000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>
        <f t="shared" si="0"/>
        <v>2414000</v>
      </c>
    </row>
    <row r="21" spans="1:19" x14ac:dyDescent="0.25">
      <c r="B21" s="42" t="s">
        <v>4</v>
      </c>
      <c r="C21" s="41">
        <v>0</v>
      </c>
      <c r="D21" s="41"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>
        <f t="shared" si="0"/>
        <v>0</v>
      </c>
      <c r="Q21" s="26"/>
    </row>
    <row r="22" spans="1:19" x14ac:dyDescent="0.25">
      <c r="B22" s="42" t="s">
        <v>5</v>
      </c>
      <c r="C22" s="41">
        <v>1701512.95</v>
      </c>
      <c r="D22" s="41">
        <v>1694332.79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>
        <f t="shared" si="0"/>
        <v>3395845.74</v>
      </c>
    </row>
    <row r="23" spans="1:19" x14ac:dyDescent="0.25">
      <c r="B23" s="40" t="s">
        <v>6</v>
      </c>
      <c r="C23" s="41">
        <v>2685191.87</v>
      </c>
      <c r="D23" s="41">
        <v>2963567.41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>
        <f t="shared" si="0"/>
        <v>5648759.2800000003</v>
      </c>
    </row>
    <row r="24" spans="1:19" x14ac:dyDescent="0.25">
      <c r="B24" s="42" t="s">
        <v>7</v>
      </c>
      <c r="C24" s="41">
        <v>1022552.83</v>
      </c>
      <c r="D24" s="41">
        <v>1469407.27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>
        <f t="shared" si="0"/>
        <v>2491960.1</v>
      </c>
    </row>
    <row r="25" spans="1:19" x14ac:dyDescent="0.25">
      <c r="B25" s="42" t="s">
        <v>8</v>
      </c>
      <c r="C25" s="41">
        <v>0</v>
      </c>
      <c r="D25" s="41">
        <v>889739.42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>
        <f t="shared" si="0"/>
        <v>889739.42</v>
      </c>
    </row>
    <row r="26" spans="1:19" x14ac:dyDescent="0.25">
      <c r="B26" s="42" t="s">
        <v>9</v>
      </c>
      <c r="C26" s="41">
        <v>0</v>
      </c>
      <c r="D26" s="41">
        <v>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>
        <f t="shared" si="0"/>
        <v>0</v>
      </c>
    </row>
    <row r="27" spans="1:19" x14ac:dyDescent="0.25">
      <c r="B27" s="42" t="s">
        <v>10</v>
      </c>
      <c r="C27" s="41">
        <v>0</v>
      </c>
      <c r="D27" s="41">
        <v>7200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>
        <f t="shared" si="0"/>
        <v>7200</v>
      </c>
    </row>
    <row r="28" spans="1:19" x14ac:dyDescent="0.25">
      <c r="B28" s="42" t="s">
        <v>11</v>
      </c>
      <c r="C28" s="41">
        <v>1197370.73</v>
      </c>
      <c r="D28" s="41">
        <v>37829.72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>
        <f t="shared" si="0"/>
        <v>1235200.45</v>
      </c>
    </row>
    <row r="29" spans="1:19" x14ac:dyDescent="0.25">
      <c r="B29" s="42" t="s">
        <v>12</v>
      </c>
      <c r="C29" s="41">
        <v>391682.6</v>
      </c>
      <c r="D29" s="41">
        <v>45354.49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 t="shared" si="0"/>
        <v>437037.08999999997</v>
      </c>
      <c r="Q29" s="26"/>
    </row>
    <row r="30" spans="1:19" x14ac:dyDescent="0.25">
      <c r="B30" s="42" t="s">
        <v>13</v>
      </c>
      <c r="C30" s="41">
        <v>0</v>
      </c>
      <c r="D30" s="41">
        <v>31618.1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>
        <f t="shared" si="0"/>
        <v>31618.1</v>
      </c>
      <c r="Q30" s="26"/>
    </row>
    <row r="31" spans="1:19" x14ac:dyDescent="0.25">
      <c r="B31" s="42" t="s">
        <v>14</v>
      </c>
      <c r="C31" s="41">
        <v>73585.710000000006</v>
      </c>
      <c r="D31" s="41">
        <v>482418.41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>
        <f t="shared" si="0"/>
        <v>556004.12</v>
      </c>
      <c r="Q31" s="26"/>
    </row>
    <row r="32" spans="1:19" x14ac:dyDescent="0.25">
      <c r="B32" s="42" t="s">
        <v>15</v>
      </c>
      <c r="C32" s="41">
        <v>0</v>
      </c>
      <c r="D32" s="41">
        <v>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>
        <f t="shared" si="0"/>
        <v>0</v>
      </c>
      <c r="Q32" s="26"/>
    </row>
    <row r="33" spans="1:19" x14ac:dyDescent="0.25">
      <c r="B33" s="40" t="s">
        <v>16</v>
      </c>
      <c r="C33" s="41">
        <v>0</v>
      </c>
      <c r="D33" s="41">
        <v>537125.94999999995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>
        <f t="shared" si="0"/>
        <v>537125.94999999995</v>
      </c>
      <c r="Q33" s="26"/>
    </row>
    <row r="34" spans="1:19" x14ac:dyDescent="0.25">
      <c r="B34" s="42" t="s">
        <v>17</v>
      </c>
      <c r="C34" s="41">
        <v>0</v>
      </c>
      <c r="D34" s="41">
        <v>226999.8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>
        <f t="shared" si="0"/>
        <v>226999.8</v>
      </c>
      <c r="Q34" s="26"/>
    </row>
    <row r="35" spans="1:19" x14ac:dyDescent="0.25">
      <c r="B35" s="42" t="s">
        <v>18</v>
      </c>
      <c r="C35" s="41">
        <v>0</v>
      </c>
      <c r="D35" s="41">
        <v>50392.61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>
        <f t="shared" si="0"/>
        <v>50392.61</v>
      </c>
      <c r="Q35" s="26"/>
    </row>
    <row r="36" spans="1:19" x14ac:dyDescent="0.25">
      <c r="B36" s="42" t="s">
        <v>35</v>
      </c>
      <c r="C36" s="41">
        <v>0</v>
      </c>
      <c r="D36" s="41">
        <v>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>
        <f t="shared" si="0"/>
        <v>0</v>
      </c>
      <c r="Q36" s="26"/>
    </row>
    <row r="37" spans="1:19" x14ac:dyDescent="0.25">
      <c r="B37" s="42" t="s">
        <v>36</v>
      </c>
      <c r="C37" s="41">
        <v>0</v>
      </c>
      <c r="D37" s="41">
        <v>25487.19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>
        <f t="shared" si="0"/>
        <v>25487.19</v>
      </c>
      <c r="Q37" s="26"/>
    </row>
    <row r="38" spans="1:19" x14ac:dyDescent="0.25">
      <c r="B38" s="42" t="s">
        <v>19</v>
      </c>
      <c r="C38" s="41">
        <v>0</v>
      </c>
      <c r="D38" s="41">
        <v>7822.53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>
        <f t="shared" si="0"/>
        <v>7822.53</v>
      </c>
      <c r="Q38" s="26"/>
    </row>
    <row r="39" spans="1:19" x14ac:dyDescent="0.25">
      <c r="B39" s="42" t="s">
        <v>20</v>
      </c>
      <c r="C39" s="41">
        <v>0</v>
      </c>
      <c r="D39" s="41">
        <v>16454.71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>
        <f t="shared" si="0"/>
        <v>16454.71</v>
      </c>
      <c r="Q39" s="26"/>
    </row>
    <row r="40" spans="1:19" x14ac:dyDescent="0.25">
      <c r="B40" s="42" t="s">
        <v>21</v>
      </c>
      <c r="C40" s="41">
        <v>0</v>
      </c>
      <c r="D40" s="41">
        <v>209969.11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>
        <f t="shared" si="0"/>
        <v>209969.11</v>
      </c>
      <c r="Q40" s="26"/>
    </row>
    <row r="41" spans="1:19" x14ac:dyDescent="0.25">
      <c r="B41" s="40" t="s">
        <v>24</v>
      </c>
      <c r="C41" s="41">
        <v>0</v>
      </c>
      <c r="D41" s="41"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>
        <f t="shared" si="0"/>
        <v>0</v>
      </c>
      <c r="Q41" s="26"/>
    </row>
    <row r="42" spans="1:19" x14ac:dyDescent="0.25">
      <c r="B42" s="42" t="s">
        <v>25</v>
      </c>
      <c r="C42" s="41">
        <v>0</v>
      </c>
      <c r="D42" s="41"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>
        <f t="shared" si="0"/>
        <v>0</v>
      </c>
      <c r="Q42" s="26"/>
    </row>
    <row r="43" spans="1:19" x14ac:dyDescent="0.25">
      <c r="B43" s="42" t="s">
        <v>26</v>
      </c>
      <c r="C43" s="41">
        <v>0</v>
      </c>
      <c r="D43" s="41"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>
        <f t="shared" si="0"/>
        <v>0</v>
      </c>
      <c r="Q43" s="26"/>
    </row>
    <row r="44" spans="1:19" x14ac:dyDescent="0.25">
      <c r="B44" s="42" t="s">
        <v>27</v>
      </c>
      <c r="C44" s="41">
        <v>0</v>
      </c>
      <c r="D44" s="41"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>
        <f t="shared" si="0"/>
        <v>0</v>
      </c>
      <c r="Q44" s="26"/>
    </row>
    <row r="45" spans="1:19" x14ac:dyDescent="0.25">
      <c r="B45" s="42" t="s">
        <v>28</v>
      </c>
      <c r="C45" s="41">
        <v>0</v>
      </c>
      <c r="D45" s="41"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>
        <f t="shared" si="0"/>
        <v>0</v>
      </c>
      <c r="Q45" s="26"/>
    </row>
    <row r="46" spans="1:19" x14ac:dyDescent="0.25">
      <c r="B46" s="40" t="s">
        <v>29</v>
      </c>
      <c r="C46" s="41">
        <v>0</v>
      </c>
      <c r="D46" s="41"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>
        <f t="shared" si="0"/>
        <v>0</v>
      </c>
      <c r="Q46" s="26"/>
    </row>
    <row r="47" spans="1:19" x14ac:dyDescent="0.25">
      <c r="B47" s="42" t="s">
        <v>30</v>
      </c>
      <c r="C47" s="41">
        <v>0</v>
      </c>
      <c r="D47" s="41"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>
        <f t="shared" si="0"/>
        <v>0</v>
      </c>
      <c r="Q47" s="26"/>
    </row>
    <row r="48" spans="1:19" x14ac:dyDescent="0.25">
      <c r="A48" s="2"/>
      <c r="B48" s="36" t="s">
        <v>67</v>
      </c>
      <c r="C48" s="37">
        <v>6403691.7000000002</v>
      </c>
      <c r="D48" s="37">
        <v>7012956.7400000002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>
        <f t="shared" si="0"/>
        <v>13416648.440000001</v>
      </c>
      <c r="P48" s="2"/>
      <c r="Q48" s="27"/>
      <c r="R48" s="2"/>
      <c r="S48" s="2"/>
    </row>
    <row r="49" spans="1:19" x14ac:dyDescent="0.25">
      <c r="A49" s="2"/>
      <c r="B49" s="38" t="s">
        <v>65</v>
      </c>
      <c r="C49" s="37">
        <v>5059797.62</v>
      </c>
      <c r="D49" s="37">
        <v>5073467.82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>
        <f t="shared" si="0"/>
        <v>10133265.440000001</v>
      </c>
      <c r="P49" s="2"/>
      <c r="Q49" s="27"/>
      <c r="R49" s="2"/>
      <c r="S49" s="2"/>
    </row>
    <row r="50" spans="1:19" x14ac:dyDescent="0.25">
      <c r="A50" s="2"/>
      <c r="B50" s="39" t="s">
        <v>0</v>
      </c>
      <c r="C50" s="37">
        <v>5059797.62</v>
      </c>
      <c r="D50" s="37">
        <v>5073467.82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>
        <f t="shared" si="0"/>
        <v>10133265.440000001</v>
      </c>
      <c r="P50" s="2"/>
      <c r="Q50" s="2"/>
      <c r="R50" s="2"/>
      <c r="S50" s="2"/>
    </row>
    <row r="51" spans="1:19" x14ac:dyDescent="0.25">
      <c r="B51" s="40" t="s">
        <v>1</v>
      </c>
      <c r="C51" s="41">
        <v>5059797.62</v>
      </c>
      <c r="D51" s="41">
        <v>5073467.82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>
        <f t="shared" si="0"/>
        <v>10133265.440000001</v>
      </c>
    </row>
    <row r="52" spans="1:19" x14ac:dyDescent="0.25">
      <c r="B52" s="42" t="s">
        <v>2</v>
      </c>
      <c r="C52" s="41">
        <v>4389613.33</v>
      </c>
      <c r="D52" s="41">
        <v>4401280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>
        <f t="shared" si="0"/>
        <v>8790893.3300000001</v>
      </c>
    </row>
    <row r="53" spans="1:19" x14ac:dyDescent="0.25">
      <c r="B53" s="42" t="s">
        <v>5</v>
      </c>
      <c r="C53" s="41">
        <v>670184.29</v>
      </c>
      <c r="D53" s="41">
        <v>672187.82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>
        <f t="shared" si="0"/>
        <v>1342372.1099999999</v>
      </c>
    </row>
    <row r="54" spans="1:19" x14ac:dyDescent="0.25">
      <c r="A54" s="2"/>
      <c r="B54" s="38" t="s">
        <v>66</v>
      </c>
      <c r="C54" s="37">
        <v>1343894.08</v>
      </c>
      <c r="D54" s="37">
        <v>1939488.92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>
        <f t="shared" si="0"/>
        <v>3283383</v>
      </c>
      <c r="P54" s="2"/>
      <c r="Q54" s="2"/>
      <c r="R54" s="2"/>
      <c r="S54" s="2"/>
    </row>
    <row r="55" spans="1:19" x14ac:dyDescent="0.25">
      <c r="A55" s="2"/>
      <c r="B55" s="39" t="s">
        <v>0</v>
      </c>
      <c r="C55" s="37">
        <v>1343894.08</v>
      </c>
      <c r="D55" s="37">
        <v>1939488.92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>
        <f t="shared" si="0"/>
        <v>3283383</v>
      </c>
      <c r="P55" s="2"/>
      <c r="Q55" s="2"/>
      <c r="R55" s="2"/>
      <c r="S55" s="2"/>
    </row>
    <row r="56" spans="1:19" x14ac:dyDescent="0.25">
      <c r="B56" s="40" t="s">
        <v>1</v>
      </c>
      <c r="C56" s="41">
        <v>405994.08</v>
      </c>
      <c r="D56" s="41">
        <v>406053.92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>
        <f t="shared" si="0"/>
        <v>812048</v>
      </c>
    </row>
    <row r="57" spans="1:19" x14ac:dyDescent="0.25">
      <c r="B57" s="42" t="s">
        <v>2</v>
      </c>
      <c r="C57" s="41">
        <v>352500</v>
      </c>
      <c r="D57" s="41">
        <v>352500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>
        <f t="shared" si="0"/>
        <v>705000</v>
      </c>
    </row>
    <row r="58" spans="1:19" x14ac:dyDescent="0.25">
      <c r="B58" s="42" t="s">
        <v>5</v>
      </c>
      <c r="C58" s="41">
        <v>53494.080000000002</v>
      </c>
      <c r="D58" s="41">
        <v>53553.919999999998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>
        <f t="shared" si="0"/>
        <v>107048</v>
      </c>
    </row>
    <row r="59" spans="1:19" x14ac:dyDescent="0.25">
      <c r="B59" s="40" t="s">
        <v>6</v>
      </c>
      <c r="C59" s="41">
        <v>937900</v>
      </c>
      <c r="D59" s="41">
        <v>1533435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>
        <f t="shared" si="0"/>
        <v>2471335</v>
      </c>
    </row>
    <row r="60" spans="1:19" x14ac:dyDescent="0.25">
      <c r="B60" s="42" t="s">
        <v>8</v>
      </c>
      <c r="C60" s="41">
        <v>0</v>
      </c>
      <c r="D60" s="41"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>
        <f t="shared" si="0"/>
        <v>0</v>
      </c>
    </row>
    <row r="61" spans="1:19" x14ac:dyDescent="0.25">
      <c r="B61" s="42" t="s">
        <v>11</v>
      </c>
      <c r="C61" s="41">
        <v>0</v>
      </c>
      <c r="D61" s="41"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>
        <f t="shared" si="0"/>
        <v>0</v>
      </c>
    </row>
    <row r="62" spans="1:19" x14ac:dyDescent="0.25">
      <c r="B62" s="42" t="s">
        <v>14</v>
      </c>
      <c r="C62" s="41">
        <v>937900</v>
      </c>
      <c r="D62" s="41">
        <v>1533435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>
        <f t="shared" si="0"/>
        <v>2471335</v>
      </c>
    </row>
    <row r="63" spans="1:19" x14ac:dyDescent="0.25">
      <c r="B63" s="40" t="s">
        <v>24</v>
      </c>
      <c r="C63" s="41">
        <v>0</v>
      </c>
      <c r="D63" s="41"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>
        <f t="shared" si="0"/>
        <v>0</v>
      </c>
    </row>
    <row r="64" spans="1:19" x14ac:dyDescent="0.25">
      <c r="B64" s="42" t="s">
        <v>47</v>
      </c>
      <c r="C64" s="41">
        <v>0</v>
      </c>
      <c r="D64" s="41">
        <v>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>
        <f t="shared" si="0"/>
        <v>0</v>
      </c>
    </row>
    <row r="65" spans="1:19" x14ac:dyDescent="0.25">
      <c r="A65" s="2"/>
      <c r="B65" s="36" t="s">
        <v>68</v>
      </c>
      <c r="C65" s="37">
        <v>1396770.94</v>
      </c>
      <c r="D65" s="37">
        <v>1396864.81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>
        <f t="shared" si="0"/>
        <v>2793635.75</v>
      </c>
      <c r="P65" s="2"/>
      <c r="Q65" s="2"/>
      <c r="R65" s="2"/>
      <c r="S65" s="2"/>
    </row>
    <row r="66" spans="1:19" x14ac:dyDescent="0.25">
      <c r="A66" s="2"/>
      <c r="B66" s="38" t="s">
        <v>65</v>
      </c>
      <c r="C66" s="37">
        <v>1350634.94</v>
      </c>
      <c r="D66" s="37">
        <v>1350728.81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>
        <f t="shared" si="0"/>
        <v>2701363.75</v>
      </c>
      <c r="P66" s="2"/>
      <c r="Q66" s="2"/>
      <c r="R66" s="2"/>
      <c r="S66" s="2"/>
    </row>
    <row r="67" spans="1:19" x14ac:dyDescent="0.25">
      <c r="A67" s="2"/>
      <c r="B67" s="39" t="s">
        <v>0</v>
      </c>
      <c r="C67" s="37">
        <v>1350634.94</v>
      </c>
      <c r="D67" s="37">
        <v>1350728.81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>
        <f t="shared" si="0"/>
        <v>2701363.75</v>
      </c>
      <c r="P67" s="2"/>
      <c r="Q67" s="2"/>
      <c r="R67" s="2"/>
      <c r="S67" s="2"/>
    </row>
    <row r="68" spans="1:19" x14ac:dyDescent="0.25">
      <c r="B68" s="40" t="s">
        <v>1</v>
      </c>
      <c r="C68" s="41">
        <v>1350634.94</v>
      </c>
      <c r="D68" s="41">
        <v>1350728.81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>
        <f t="shared" si="0"/>
        <v>2701363.75</v>
      </c>
    </row>
    <row r="69" spans="1:19" x14ac:dyDescent="0.25">
      <c r="B69" s="42" t="s">
        <v>2</v>
      </c>
      <c r="C69" s="41">
        <v>1173205</v>
      </c>
      <c r="D69" s="41">
        <v>1173205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>
        <f t="shared" si="0"/>
        <v>2346410</v>
      </c>
    </row>
    <row r="70" spans="1:19" x14ac:dyDescent="0.25">
      <c r="B70" s="42" t="s">
        <v>5</v>
      </c>
      <c r="C70" s="41">
        <v>177429.94</v>
      </c>
      <c r="D70" s="41">
        <v>177523.81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>
        <f t="shared" si="0"/>
        <v>354953.75</v>
      </c>
    </row>
    <row r="71" spans="1:19" x14ac:dyDescent="0.25">
      <c r="A71" s="2"/>
      <c r="B71" s="38" t="s">
        <v>66</v>
      </c>
      <c r="C71" s="37">
        <v>46136</v>
      </c>
      <c r="D71" s="37">
        <v>46136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>
        <f t="shared" si="0"/>
        <v>92272</v>
      </c>
      <c r="P71" s="2"/>
      <c r="Q71" s="2"/>
      <c r="R71" s="2"/>
      <c r="S71" s="2"/>
    </row>
    <row r="72" spans="1:19" x14ac:dyDescent="0.25">
      <c r="A72" s="2"/>
      <c r="B72" s="39" t="s">
        <v>0</v>
      </c>
      <c r="C72" s="37">
        <v>46136</v>
      </c>
      <c r="D72" s="37">
        <v>46136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>
        <f t="shared" si="0"/>
        <v>92272</v>
      </c>
      <c r="P72" s="2"/>
      <c r="Q72" s="2"/>
      <c r="R72" s="2"/>
      <c r="S72" s="2"/>
    </row>
    <row r="73" spans="1:19" x14ac:dyDescent="0.25">
      <c r="B73" s="40" t="s">
        <v>1</v>
      </c>
      <c r="C73" s="41">
        <v>46136</v>
      </c>
      <c r="D73" s="41">
        <v>46136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>
        <f t="shared" ref="O73:O95" si="1">+C73+D73</f>
        <v>92272</v>
      </c>
    </row>
    <row r="74" spans="1:19" x14ac:dyDescent="0.25">
      <c r="B74" s="42" t="s">
        <v>2</v>
      </c>
      <c r="C74" s="41">
        <v>40000</v>
      </c>
      <c r="D74" s="41">
        <v>40000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>
        <f t="shared" si="1"/>
        <v>80000</v>
      </c>
    </row>
    <row r="75" spans="1:19" x14ac:dyDescent="0.25">
      <c r="B75" s="42" t="s">
        <v>5</v>
      </c>
      <c r="C75" s="41">
        <v>6136</v>
      </c>
      <c r="D75" s="41">
        <v>6136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>
        <f t="shared" si="1"/>
        <v>12272</v>
      </c>
    </row>
    <row r="76" spans="1:19" x14ac:dyDescent="0.25">
      <c r="A76" s="2"/>
      <c r="B76" s="36" t="s">
        <v>69</v>
      </c>
      <c r="C76" s="37">
        <v>1815074.72</v>
      </c>
      <c r="D76" s="37">
        <v>1062389.3999999999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>
        <f t="shared" si="1"/>
        <v>2877464.12</v>
      </c>
      <c r="P76" s="2"/>
      <c r="Q76" s="2"/>
      <c r="R76" s="2"/>
      <c r="S76" s="2"/>
    </row>
    <row r="77" spans="1:19" x14ac:dyDescent="0.25">
      <c r="A77" s="2"/>
      <c r="B77" s="38" t="s">
        <v>66</v>
      </c>
      <c r="C77" s="37">
        <v>1815074.72</v>
      </c>
      <c r="D77" s="37">
        <v>1062389.3999999999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>
        <f t="shared" si="1"/>
        <v>2877464.12</v>
      </c>
      <c r="P77" s="2"/>
      <c r="Q77" s="2"/>
      <c r="R77" s="2"/>
      <c r="S77" s="2"/>
    </row>
    <row r="78" spans="1:19" x14ac:dyDescent="0.25">
      <c r="A78" s="2"/>
      <c r="B78" s="39" t="s">
        <v>42</v>
      </c>
      <c r="C78" s="37">
        <v>1815074.72</v>
      </c>
      <c r="D78" s="37">
        <v>1062389.3999999999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>
        <f t="shared" si="1"/>
        <v>2877464.12</v>
      </c>
      <c r="P78" s="2"/>
      <c r="Q78" s="2"/>
      <c r="R78" s="2"/>
      <c r="S78" s="2"/>
    </row>
    <row r="79" spans="1:19" x14ac:dyDescent="0.25">
      <c r="B79" s="40" t="s">
        <v>43</v>
      </c>
      <c r="C79" s="41">
        <v>1815074.72</v>
      </c>
      <c r="D79" s="41">
        <v>1062389.3999999999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>
        <f t="shared" si="1"/>
        <v>2877464.12</v>
      </c>
      <c r="Q79" s="26"/>
    </row>
    <row r="80" spans="1:19" x14ac:dyDescent="0.25">
      <c r="B80" s="42" t="s">
        <v>31</v>
      </c>
      <c r="C80" s="41">
        <v>1815074.72</v>
      </c>
      <c r="D80" s="41">
        <v>1062389.3999999999</v>
      </c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>
        <f t="shared" si="1"/>
        <v>2877464.12</v>
      </c>
    </row>
    <row r="81" spans="1:19" x14ac:dyDescent="0.25">
      <c r="A81" s="2"/>
      <c r="B81" s="36" t="s">
        <v>70</v>
      </c>
      <c r="C81" s="37">
        <v>825107.5</v>
      </c>
      <c r="D81" s="37">
        <v>825107.5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>
        <f t="shared" si="1"/>
        <v>1650215</v>
      </c>
      <c r="P81" s="2"/>
      <c r="Q81" s="2"/>
      <c r="R81" s="2"/>
      <c r="S81" s="2"/>
    </row>
    <row r="82" spans="1:19" x14ac:dyDescent="0.25">
      <c r="A82" s="2"/>
      <c r="B82" s="38" t="s">
        <v>66</v>
      </c>
      <c r="C82" s="37">
        <v>825107.5</v>
      </c>
      <c r="D82" s="37">
        <v>825107.5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>
        <f t="shared" si="1"/>
        <v>1650215</v>
      </c>
      <c r="P82" s="2"/>
      <c r="Q82" s="2"/>
      <c r="R82" s="2"/>
      <c r="S82" s="2"/>
    </row>
    <row r="83" spans="1:19" x14ac:dyDescent="0.25">
      <c r="A83" s="2"/>
      <c r="B83" s="39" t="s">
        <v>0</v>
      </c>
      <c r="C83" s="37">
        <v>825107.5</v>
      </c>
      <c r="D83" s="37">
        <v>825107.5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>
        <f t="shared" si="1"/>
        <v>1650215</v>
      </c>
      <c r="P83" s="2"/>
      <c r="Q83" s="2"/>
      <c r="R83" s="2"/>
      <c r="S83" s="2"/>
    </row>
    <row r="84" spans="1:19" x14ac:dyDescent="0.25">
      <c r="B84" s="40" t="s">
        <v>22</v>
      </c>
      <c r="C84" s="41">
        <v>825107.5</v>
      </c>
      <c r="D84" s="41">
        <v>825107.5</v>
      </c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>
        <f t="shared" si="1"/>
        <v>1650215</v>
      </c>
    </row>
    <row r="85" spans="1:19" x14ac:dyDescent="0.25">
      <c r="B85" s="42" t="s">
        <v>23</v>
      </c>
      <c r="C85" s="41">
        <v>825107.5</v>
      </c>
      <c r="D85" s="41">
        <v>825107.5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>
        <f t="shared" si="1"/>
        <v>1650215</v>
      </c>
    </row>
    <row r="86" spans="1:19" x14ac:dyDescent="0.25">
      <c r="B86" s="40" t="s">
        <v>37</v>
      </c>
      <c r="C86" s="41">
        <v>0</v>
      </c>
      <c r="D86" s="41">
        <v>0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>
        <f t="shared" si="1"/>
        <v>0</v>
      </c>
    </row>
    <row r="87" spans="1:19" x14ac:dyDescent="0.25">
      <c r="B87" s="42" t="s">
        <v>38</v>
      </c>
      <c r="C87" s="41">
        <v>0</v>
      </c>
      <c r="D87" s="41">
        <v>0</v>
      </c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>
        <f t="shared" si="1"/>
        <v>0</v>
      </c>
    </row>
    <row r="88" spans="1:19" x14ac:dyDescent="0.25">
      <c r="A88" s="2"/>
      <c r="B88" s="36" t="s">
        <v>71</v>
      </c>
      <c r="C88" s="37">
        <v>0</v>
      </c>
      <c r="D88" s="37">
        <v>0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>
        <f t="shared" si="1"/>
        <v>0</v>
      </c>
      <c r="P88" s="2"/>
      <c r="Q88" s="2"/>
      <c r="R88" s="2"/>
      <c r="S88" s="2"/>
    </row>
    <row r="89" spans="1:19" x14ac:dyDescent="0.25">
      <c r="A89" s="2"/>
      <c r="B89" s="38" t="s">
        <v>66</v>
      </c>
      <c r="C89" s="37">
        <v>0</v>
      </c>
      <c r="D89" s="37">
        <v>0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>
        <f t="shared" si="1"/>
        <v>0</v>
      </c>
      <c r="P89" s="2"/>
      <c r="Q89" s="2"/>
      <c r="R89" s="2"/>
      <c r="S89" s="2"/>
    </row>
    <row r="90" spans="1:19" x14ac:dyDescent="0.25">
      <c r="A90" s="2"/>
      <c r="B90" s="39" t="s">
        <v>0</v>
      </c>
      <c r="C90" s="37">
        <v>0</v>
      </c>
      <c r="D90" s="37">
        <v>0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>
        <f t="shared" si="1"/>
        <v>0</v>
      </c>
      <c r="P90" s="2"/>
      <c r="Q90" s="2"/>
      <c r="R90" s="2"/>
      <c r="S90" s="2"/>
    </row>
    <row r="91" spans="1:19" x14ac:dyDescent="0.25">
      <c r="B91" s="40" t="s">
        <v>22</v>
      </c>
      <c r="C91" s="41">
        <v>0</v>
      </c>
      <c r="D91" s="41">
        <v>0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>
        <f t="shared" si="1"/>
        <v>0</v>
      </c>
    </row>
    <row r="92" spans="1:19" x14ac:dyDescent="0.25">
      <c r="B92" s="42" t="s">
        <v>23</v>
      </c>
      <c r="C92" s="41">
        <v>0</v>
      </c>
      <c r="D92" s="41"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>
        <f t="shared" si="1"/>
        <v>0</v>
      </c>
    </row>
    <row r="93" spans="1:19" x14ac:dyDescent="0.25">
      <c r="B93" s="42" t="s">
        <v>44</v>
      </c>
      <c r="C93" s="41">
        <v>0</v>
      </c>
      <c r="D93" s="41">
        <v>0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>
        <f t="shared" si="1"/>
        <v>0</v>
      </c>
    </row>
    <row r="94" spans="1:19" x14ac:dyDescent="0.25">
      <c r="B94" s="42" t="s">
        <v>46</v>
      </c>
      <c r="C94" s="41">
        <v>0</v>
      </c>
      <c r="D94" s="41">
        <v>0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>
        <f t="shared" si="1"/>
        <v>0</v>
      </c>
    </row>
    <row r="95" spans="1:19" x14ac:dyDescent="0.25">
      <c r="A95" s="2"/>
      <c r="B95" s="44" t="s">
        <v>48</v>
      </c>
      <c r="C95" s="45">
        <v>44453375.060000002</v>
      </c>
      <c r="D95" s="45">
        <v>44904607.640000001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>
        <f t="shared" si="1"/>
        <v>89357982.700000003</v>
      </c>
      <c r="P95" s="2"/>
      <c r="Q95" s="2"/>
      <c r="R95" s="2"/>
      <c r="S95" s="2"/>
    </row>
    <row r="98" spans="2:15" x14ac:dyDescent="0.25">
      <c r="B98" s="29" t="s">
        <v>39</v>
      </c>
      <c r="C98" s="29"/>
      <c r="D98" s="29"/>
      <c r="E98" s="29"/>
    </row>
    <row r="99" spans="2:15" x14ac:dyDescent="0.25">
      <c r="B99" s="29" t="s">
        <v>40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2:15" x14ac:dyDescent="0.25">
      <c r="B100" s="29" t="s">
        <v>41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</sheetData>
  <mergeCells count="3">
    <mergeCell ref="B98:E98"/>
    <mergeCell ref="B99:O99"/>
    <mergeCell ref="B100:O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2024-03-08T14:37:08Z</cp:lastPrinted>
  <dcterms:created xsi:type="dcterms:W3CDTF">2021-12-10T14:37:11Z</dcterms:created>
  <dcterms:modified xsi:type="dcterms:W3CDTF">2024-03-13T12:08:42Z</dcterms:modified>
</cp:coreProperties>
</file>