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Marzo 2024\"/>
    </mc:Choice>
  </mc:AlternateContent>
  <xr:revisionPtr revIDLastSave="0" documentId="8_{DAB373E4-45C2-482D-9C3B-CEA2C21B6E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5" i="3" l="1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</calcChain>
</file>

<file path=xl/sharedStrings.xml><?xml version="1.0" encoding="utf-8"?>
<sst xmlns="http://schemas.openxmlformats.org/spreadsheetml/2006/main" count="217" uniqueCount="89">
  <si>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</si>
  <si>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</si>
  <si>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</si>
  <si>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</si>
  <si>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</si>
  <si>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</si>
  <si>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</si>
  <si>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</si>
  <si>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</si>
  <si>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</si>
  <si>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</si>
  <si>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</si>
  <si>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</si>
  <si>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</si>
  <si>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</si>
  <si>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</si>
  <si>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</si>
  <si>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</si>
  <si>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</si>
  <si>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</si>
  <si>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</si>
  <si>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</si>
  <si>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</si>
  <si>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</si>
  <si>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</si>
  <si>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</si>
  <si>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</si>
  <si>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</si>
  <si>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</si>
  <si>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</si>
  <si>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</si>
  <si>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4.2.1-Disminución de pasivos corrientes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</si>
  <si>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</si>
  <si>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</si>
  <si>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</si>
  <si>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</si>
  <si>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</si>
  <si>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</si>
  <si>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</si>
  <si>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</si>
  <si>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</si>
  <si>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</si>
  <si>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4-Aplicaciones financieras</t>
  </si>
  <si>
    <t>4.2-Disminución de pasivos</t>
  </si>
  <si>
    <t>2.4.4-TRANSFERENCIAS CORRIENTES A EMPRESAS PÚBLICAS NO FINANCIERAS</t>
  </si>
  <si>
    <t>2.4.9-TRANSFERENCIAS CORRIENTES A OTRAS INSTITUCIONES PÚBLICAS</t>
  </si>
  <si>
    <t>2.6.2-MOBILIARIO Y EQUIPO DE AUDIO, AUDIOVISUAL, RECREATIVO Y EDUCACIONAL</t>
  </si>
  <si>
    <t>Total General</t>
  </si>
  <si>
    <t xml:space="preserve">NOTA: EL PRESUPUESTO GENERAL APROBADO PARA EL 2024 ES RD$1,910,441,777.00, SIN EMBARGO, VIA CERTIFICACION DE LA TESORERIA NACIONAL, LA DIRECCION GENERAL DE PRESUPUESTO APROBO UNA MODIFICACION DE ADICION AL PRESUPUESTO POR RD$279,793,922.33 A LOS FINES DE PODER EJECUTAR LOS RECURSOS CORRESPONDIENTES AL CONCEPTO DE SALDOS DE PERIODOS ANTERIORES. </t>
  </si>
  <si>
    <t>Presupuesto Aprobado al 31 de marzo 2024</t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</si>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</sst>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0" fontId="2" fillId="0" borderId="0" xfId="0" applyFont="1"/>
    <xf numFmtId="43" fontId="1" fillId="2" borderId="1" xfId="1" applyFont="1" applyFill="1" applyBorder="1" applyAlignment="1">
      <alignment horizontal="right"/>
    </xf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3" fontId="8" fillId="0" borderId="1" xfId="1" applyFont="1" applyBorder="1" applyAlignment="1">
      <alignment horizontal="right"/>
    </xf>
    <xf numFmtId="43" fontId="8" fillId="0" borderId="3" xfId="1" applyFont="1" applyBorder="1" applyAlignment="1">
      <alignment horizontal="right"/>
    </xf>
    <xf numFmtId="43" fontId="1" fillId="2" borderId="3" xfId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49" fontId="8" fillId="0" borderId="2" xfId="0" applyNumberFormat="1" applyFont="1" applyBorder="1" applyAlignment="1">
      <alignment horizontal="left" indent="2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9" fontId="3" fillId="2" borderId="7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left" indent="1"/>
    </xf>
    <xf numFmtId="43" fontId="1" fillId="0" borderId="3" xfId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indent="1"/>
    </xf>
    <xf numFmtId="49" fontId="9" fillId="2" borderId="4" xfId="0" applyNumberFormat="1" applyFont="1" applyFill="1" applyBorder="1" applyAlignment="1">
      <alignment horizontal="left"/>
    </xf>
    <xf numFmtId="43" fontId="9" fillId="2" borderId="5" xfId="1" applyFont="1" applyFill="1" applyBorder="1" applyAlignment="1">
      <alignment horizontal="right"/>
    </xf>
    <xf numFmtId="43" fontId="9" fillId="2" borderId="6" xfId="1" applyFont="1" applyFill="1" applyBorder="1" applyAlignment="1">
      <alignment horizontal="right"/>
    </xf>
    <xf numFmtId="43" fontId="0" fillId="0" borderId="0" xfId="0" applyNumberFormat="1"/>
    <xf numFmtId="43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3" fontId="1" fillId="0" borderId="0" xfId="1" applyFont="1" applyAlignment="1">
      <alignment horizontal="right"/>
    </xf>
    <xf numFmtId="43" fontId="1" fillId="0" borderId="0" xfId="1" applyFont="1" applyFill="1" applyAlignment="1">
      <alignment horizontal="right"/>
    </xf>
    <xf numFmtId="49" fontId="1" fillId="0" borderId="0" xfId="0" applyNumberFormat="1" applyFont="1" applyAlignment="1">
      <alignment horizontal="left" indent="1"/>
    </xf>
    <xf numFmtId="49" fontId="11" fillId="0" borderId="0" xfId="0" applyNumberFormat="1" applyFont="1" applyAlignment="1">
      <alignment horizontal="left" indent="2"/>
    </xf>
    <xf numFmtId="43" fontId="11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0" xfId="1" applyFont="1" applyFill="1" applyAlignment="1">
      <alignment horizontal="right"/>
    </xf>
    <xf numFmtId="43" fontId="1" fillId="2" borderId="0" xfId="1" applyFont="1" applyFill="1" applyAlignment="1">
      <alignment horizontal="right"/>
    </xf>
    <xf numFmtId="49" fontId="3" fillId="2" borderId="0" xfId="0" applyNumberFormat="1" applyFont="1" applyFill="1" applyAlignment="1">
      <alignment horizontal="left"/>
    </xf>
    <xf numFmtId="43" fontId="3" fillId="2" borderId="0" xfId="1" applyFont="1" applyFill="1" applyAlignment="1">
      <alignment horizontal="right"/>
    </xf>
    <xf numFmtId="4" fontId="1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left" indent="2"/>
    </xf>
    <xf numFmtId="49" fontId="8" fillId="0" borderId="0" xfId="0" applyNumberFormat="1" applyFont="1" applyAlignment="1">
      <alignment horizontal="left" indent="3"/>
    </xf>
    <xf numFmtId="49" fontId="8" fillId="0" borderId="0" xfId="0" applyNumberFormat="1" applyFont="1" applyAlignment="1">
      <alignment horizontal="left" indent="4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31749</xdr:colOff>
      <xdr:row>3</xdr:row>
      <xdr:rowOff>95250</xdr:rowOff>
    </xdr:from>
    <xdr:to>
      <xdr:col>1</xdr:col>
      <xdr:colOff>1498599</xdr:colOff>
      <xdr:row>6</xdr:row>
      <xdr:rowOff>200025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416" y="719667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169333</xdr:rowOff>
    </xdr:from>
    <xdr:to>
      <xdr:col>0</xdr:col>
      <xdr:colOff>1390650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E5CC1114-E2A0-4B63-9F5D-0CB13E6249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3" y="169333"/>
          <a:ext cx="1316567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0</xdr:row>
      <xdr:rowOff>11906</xdr:rowOff>
    </xdr:from>
    <xdr:to>
      <xdr:col>6</xdr:col>
      <xdr:colOff>0</xdr:colOff>
      <xdr:row>3</xdr:row>
      <xdr:rowOff>130969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2EE7C2E9-94C9-4898-AC9F-ED628044267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734550" y="11906"/>
          <a:ext cx="1162050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130969</xdr:rowOff>
    </xdr:from>
    <xdr:to>
      <xdr:col>1</xdr:col>
      <xdr:colOff>1352551</xdr:colOff>
      <xdr:row>6</xdr:row>
      <xdr:rowOff>33338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8AA785A5-B90F-4404-8F0B-20C1D5745F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1" y="321469"/>
          <a:ext cx="1333500" cy="864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583407</xdr:colOff>
      <xdr:row>1</xdr:row>
      <xdr:rowOff>141742</xdr:rowOff>
    </xdr:from>
    <xdr:to>
      <xdr:col>7</xdr:col>
      <xdr:colOff>497000</xdr:colOff>
      <xdr:row>5</xdr:row>
      <xdr:rowOff>170656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AF28FE73-D2D6-4C78-9E64-FCB19515ED3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70157" y="332242"/>
          <a:ext cx="2199593" cy="79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tabSelected="1" topLeftCell="A8" zoomScale="90" zoomScaleNormal="90" workbookViewId="0">
      <selection activeCell="I45" sqref="I45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8" t="s">
        <v>49</v>
      </c>
      <c r="C3" s="28"/>
      <c r="D3" s="28"/>
    </row>
    <row r="7" spans="2:6" ht="15.75" thickBot="1" x14ac:dyDescent="0.3"/>
    <row r="8" spans="2:6" ht="30" x14ac:dyDescent="0.25">
      <c r="B8" s="16" t="s">
        <v>34</v>
      </c>
      <c r="C8" s="17" t="s">
        <v>32</v>
      </c>
      <c r="D8" s="18" t="s">
        <v>33</v>
      </c>
    </row>
    <row r="9" spans="2:6" x14ac:dyDescent="0.25">
      <c r="B9" s="11" t="s">
        <v>0</v>
      </c>
      <c r="C9" s="3">
        <v>1860441777</v>
      </c>
      <c r="D9" s="10">
        <v>2120235699.3299999</v>
      </c>
      <c r="F9" s="26"/>
    </row>
    <row r="10" spans="2:6" s="2" customFormat="1" x14ac:dyDescent="0.25">
      <c r="B10" s="19" t="s">
        <v>1</v>
      </c>
      <c r="C10" s="15">
        <v>661458000</v>
      </c>
      <c r="D10" s="20">
        <v>661458000</v>
      </c>
    </row>
    <row r="11" spans="2:6" x14ac:dyDescent="0.25">
      <c r="B11" s="12" t="s">
        <v>2</v>
      </c>
      <c r="C11" s="8">
        <v>489997000</v>
      </c>
      <c r="D11" s="9">
        <v>493326629.68000001</v>
      </c>
    </row>
    <row r="12" spans="2:6" x14ac:dyDescent="0.25">
      <c r="B12" s="12" t="s">
        <v>3</v>
      </c>
      <c r="C12" s="8">
        <v>85484000</v>
      </c>
      <c r="D12" s="9">
        <v>85484000</v>
      </c>
    </row>
    <row r="13" spans="2:6" x14ac:dyDescent="0.25">
      <c r="B13" s="12" t="s">
        <v>4</v>
      </c>
      <c r="C13" s="8">
        <v>1000000</v>
      </c>
      <c r="D13" s="9">
        <v>1000000</v>
      </c>
    </row>
    <row r="14" spans="2:6" x14ac:dyDescent="0.25">
      <c r="B14" s="12" t="s">
        <v>5</v>
      </c>
      <c r="C14" s="8">
        <v>84977000</v>
      </c>
      <c r="D14" s="9">
        <v>81647370.319999993</v>
      </c>
    </row>
    <row r="15" spans="2:6" s="2" customFormat="1" x14ac:dyDescent="0.25">
      <c r="B15" s="19" t="s">
        <v>6</v>
      </c>
      <c r="C15" s="15">
        <v>724273982</v>
      </c>
      <c r="D15" s="20">
        <v>795367904.33000004</v>
      </c>
      <c r="F15" s="27"/>
    </row>
    <row r="16" spans="2:6" x14ac:dyDescent="0.25">
      <c r="B16" s="12" t="s">
        <v>7</v>
      </c>
      <c r="C16" s="8">
        <v>28905000</v>
      </c>
      <c r="D16" s="9">
        <v>29005000</v>
      </c>
    </row>
    <row r="17" spans="2:6" x14ac:dyDescent="0.25">
      <c r="B17" s="12" t="s">
        <v>8</v>
      </c>
      <c r="C17" s="8">
        <v>85525000</v>
      </c>
      <c r="D17" s="9">
        <v>87525000</v>
      </c>
    </row>
    <row r="18" spans="2:6" x14ac:dyDescent="0.25">
      <c r="B18" s="12" t="s">
        <v>9</v>
      </c>
      <c r="C18" s="8">
        <v>150000</v>
      </c>
      <c r="D18" s="9">
        <v>150000</v>
      </c>
    </row>
    <row r="19" spans="2:6" x14ac:dyDescent="0.25">
      <c r="B19" s="12" t="s">
        <v>10</v>
      </c>
      <c r="C19" s="8">
        <v>1900000</v>
      </c>
      <c r="D19" s="9">
        <v>1900000</v>
      </c>
    </row>
    <row r="20" spans="2:6" x14ac:dyDescent="0.25">
      <c r="B20" s="12" t="s">
        <v>11</v>
      </c>
      <c r="C20" s="8">
        <v>6200000</v>
      </c>
      <c r="D20" s="9">
        <v>7200000</v>
      </c>
    </row>
    <row r="21" spans="2:6" x14ac:dyDescent="0.25">
      <c r="B21" s="12" t="s">
        <v>12</v>
      </c>
      <c r="C21" s="8">
        <v>9800000</v>
      </c>
      <c r="D21" s="9">
        <v>9900000</v>
      </c>
    </row>
    <row r="22" spans="2:6" x14ac:dyDescent="0.25">
      <c r="B22" s="12" t="s">
        <v>13</v>
      </c>
      <c r="C22" s="8">
        <v>47879500</v>
      </c>
      <c r="D22" s="9">
        <v>58264616.560000002</v>
      </c>
    </row>
    <row r="23" spans="2:6" x14ac:dyDescent="0.25">
      <c r="B23" s="12" t="s">
        <v>14</v>
      </c>
      <c r="C23" s="8">
        <v>534414482</v>
      </c>
      <c r="D23" s="9">
        <v>591923287.76999998</v>
      </c>
      <c r="F23" s="26"/>
    </row>
    <row r="24" spans="2:6" x14ac:dyDescent="0.25">
      <c r="B24" s="12" t="s">
        <v>15</v>
      </c>
      <c r="C24" s="8">
        <v>9500000</v>
      </c>
      <c r="D24" s="9">
        <v>9500000</v>
      </c>
    </row>
    <row r="25" spans="2:6" s="2" customFormat="1" x14ac:dyDescent="0.25">
      <c r="B25" s="19" t="s">
        <v>16</v>
      </c>
      <c r="C25" s="15">
        <v>65998295</v>
      </c>
      <c r="D25" s="20">
        <v>95898295</v>
      </c>
    </row>
    <row r="26" spans="2:6" x14ac:dyDescent="0.25">
      <c r="B26" s="12" t="s">
        <v>17</v>
      </c>
      <c r="C26" s="8">
        <v>2118000</v>
      </c>
      <c r="D26" s="9">
        <v>2418000</v>
      </c>
    </row>
    <row r="27" spans="2:6" x14ac:dyDescent="0.25">
      <c r="B27" s="12" t="s">
        <v>18</v>
      </c>
      <c r="C27" s="8">
        <v>5200000</v>
      </c>
      <c r="D27" s="9">
        <v>5200000</v>
      </c>
    </row>
    <row r="28" spans="2:6" x14ac:dyDescent="0.25">
      <c r="B28" s="12" t="s">
        <v>35</v>
      </c>
      <c r="C28" s="8">
        <v>5090380</v>
      </c>
      <c r="D28" s="9">
        <v>5090380</v>
      </c>
    </row>
    <row r="29" spans="2:6" x14ac:dyDescent="0.25">
      <c r="B29" s="12" t="s">
        <v>36</v>
      </c>
      <c r="C29" s="8">
        <v>5568000</v>
      </c>
      <c r="D29" s="9">
        <v>5568000</v>
      </c>
    </row>
    <row r="30" spans="2:6" x14ac:dyDescent="0.25">
      <c r="B30" s="12" t="s">
        <v>19</v>
      </c>
      <c r="C30" s="8">
        <v>445000</v>
      </c>
      <c r="D30" s="9">
        <v>445000</v>
      </c>
    </row>
    <row r="31" spans="2:6" x14ac:dyDescent="0.25">
      <c r="B31" s="12" t="s">
        <v>20</v>
      </c>
      <c r="C31" s="8">
        <v>26680240</v>
      </c>
      <c r="D31" s="9">
        <v>26902240</v>
      </c>
    </row>
    <row r="32" spans="2:6" x14ac:dyDescent="0.25">
      <c r="B32" s="12" t="s">
        <v>21</v>
      </c>
      <c r="C32" s="8">
        <v>20896675</v>
      </c>
      <c r="D32" s="9">
        <v>50274675</v>
      </c>
    </row>
    <row r="33" spans="2:4" x14ac:dyDescent="0.25">
      <c r="B33" s="19" t="s">
        <v>22</v>
      </c>
      <c r="C33" s="15">
        <v>323300000</v>
      </c>
      <c r="D33" s="20">
        <v>373300000</v>
      </c>
    </row>
    <row r="34" spans="2:4" s="2" customFormat="1" x14ac:dyDescent="0.25">
      <c r="B34" s="12" t="s">
        <v>23</v>
      </c>
      <c r="C34" s="8">
        <v>223300000</v>
      </c>
      <c r="D34" s="9">
        <v>243300000</v>
      </c>
    </row>
    <row r="35" spans="2:4" x14ac:dyDescent="0.25">
      <c r="B35" s="12" t="s">
        <v>44</v>
      </c>
      <c r="C35" s="8">
        <v>100000000</v>
      </c>
      <c r="D35" s="9">
        <v>0</v>
      </c>
    </row>
    <row r="36" spans="2:4" s="2" customFormat="1" x14ac:dyDescent="0.25">
      <c r="B36" s="12" t="s">
        <v>45</v>
      </c>
      <c r="C36" s="8">
        <v>0</v>
      </c>
      <c r="D36" s="9">
        <v>130000000</v>
      </c>
    </row>
    <row r="37" spans="2:4" x14ac:dyDescent="0.25">
      <c r="B37" s="19" t="s">
        <v>37</v>
      </c>
      <c r="C37" s="15">
        <v>0</v>
      </c>
      <c r="D37" s="20">
        <v>100000000</v>
      </c>
    </row>
    <row r="38" spans="2:4" s="2" customFormat="1" x14ac:dyDescent="0.25">
      <c r="B38" s="12" t="s">
        <v>38</v>
      </c>
      <c r="C38" s="8">
        <v>0</v>
      </c>
      <c r="D38" s="9">
        <v>100000000</v>
      </c>
    </row>
    <row r="39" spans="2:4" x14ac:dyDescent="0.25">
      <c r="B39" s="19" t="s">
        <v>24</v>
      </c>
      <c r="C39" s="15">
        <v>75061500</v>
      </c>
      <c r="D39" s="20">
        <v>83861500</v>
      </c>
    </row>
    <row r="40" spans="2:4" x14ac:dyDescent="0.25">
      <c r="B40" s="12" t="s">
        <v>25</v>
      </c>
      <c r="C40" s="8">
        <v>24936500</v>
      </c>
      <c r="D40" s="9">
        <v>24936500</v>
      </c>
    </row>
    <row r="41" spans="2:4" x14ac:dyDescent="0.25">
      <c r="B41" s="12" t="s">
        <v>46</v>
      </c>
      <c r="C41" s="8">
        <v>0</v>
      </c>
      <c r="D41" s="9">
        <v>150000</v>
      </c>
    </row>
    <row r="42" spans="2:4" x14ac:dyDescent="0.25">
      <c r="B42" s="12" t="s">
        <v>26</v>
      </c>
      <c r="C42" s="8">
        <v>45825000</v>
      </c>
      <c r="D42" s="9">
        <v>54475000</v>
      </c>
    </row>
    <row r="43" spans="2:4" x14ac:dyDescent="0.25">
      <c r="B43" s="12" t="s">
        <v>27</v>
      </c>
      <c r="C43" s="8">
        <v>500000</v>
      </c>
      <c r="D43" s="9">
        <v>500000</v>
      </c>
    </row>
    <row r="44" spans="2:4" s="2" customFormat="1" x14ac:dyDescent="0.25">
      <c r="B44" s="12" t="s">
        <v>28</v>
      </c>
      <c r="C44" s="8">
        <v>3800000</v>
      </c>
      <c r="D44" s="9">
        <v>3800000</v>
      </c>
    </row>
    <row r="45" spans="2:4" x14ac:dyDescent="0.25">
      <c r="B45" s="19" t="s">
        <v>29</v>
      </c>
      <c r="C45" s="15">
        <v>10350000</v>
      </c>
      <c r="D45" s="20">
        <v>10350000</v>
      </c>
    </row>
    <row r="46" spans="2:4" x14ac:dyDescent="0.25">
      <c r="B46" s="12" t="s">
        <v>30</v>
      </c>
      <c r="C46" s="8">
        <v>10350000</v>
      </c>
      <c r="D46" s="9">
        <v>10350000</v>
      </c>
    </row>
    <row r="47" spans="2:4" s="2" customFormat="1" x14ac:dyDescent="0.25">
      <c r="B47" s="21" t="s">
        <v>42</v>
      </c>
      <c r="C47" s="15">
        <v>50000000</v>
      </c>
      <c r="D47" s="20">
        <v>70000000</v>
      </c>
    </row>
    <row r="48" spans="2:4" x14ac:dyDescent="0.25">
      <c r="B48" s="22" t="s">
        <v>43</v>
      </c>
      <c r="C48" s="8">
        <v>50000000</v>
      </c>
      <c r="D48" s="9">
        <v>70000000</v>
      </c>
    </row>
    <row r="49" spans="2:17" x14ac:dyDescent="0.25">
      <c r="B49" s="12" t="s">
        <v>31</v>
      </c>
      <c r="C49" s="8">
        <v>50000000</v>
      </c>
      <c r="D49" s="9">
        <v>70000000</v>
      </c>
    </row>
    <row r="50" spans="2:17" ht="18" customHeight="1" thickBot="1" x14ac:dyDescent="0.3">
      <c r="B50" s="23" t="s">
        <v>47</v>
      </c>
      <c r="C50" s="24">
        <v>1910441777</v>
      </c>
      <c r="D50" s="25">
        <v>2190235699.3299999</v>
      </c>
      <c r="F50" s="26"/>
    </row>
    <row r="51" spans="2:17" x14ac:dyDescent="0.25">
      <c r="B51" s="13"/>
      <c r="C51" s="14"/>
      <c r="D51" s="14"/>
    </row>
    <row r="52" spans="2:17" ht="54.75" customHeight="1" x14ac:dyDescent="0.25">
      <c r="B52" s="30" t="s">
        <v>48</v>
      </c>
      <c r="C52" s="30"/>
      <c r="D52" s="30"/>
    </row>
    <row r="53" spans="2:17" x14ac:dyDescent="0.25">
      <c r="B53" s="13"/>
      <c r="C53" s="14"/>
      <c r="D53" s="14"/>
    </row>
    <row r="54" spans="2:17" x14ac:dyDescent="0.25">
      <c r="B54" s="29" t="s">
        <v>39</v>
      </c>
      <c r="C54" s="29"/>
      <c r="D54" s="29"/>
      <c r="E54" s="29"/>
      <c r="F54" s="4"/>
      <c r="G54" s="4"/>
      <c r="H54" s="4"/>
      <c r="I54" s="5"/>
      <c r="J54" s="5"/>
      <c r="K54" s="5"/>
      <c r="L54" s="5"/>
      <c r="M54" s="5"/>
      <c r="N54" s="5"/>
      <c r="O54" s="5"/>
      <c r="P54" s="5"/>
      <c r="Q54" s="5"/>
    </row>
    <row r="55" spans="2:17" ht="30.75" customHeight="1" x14ac:dyDescent="0.25">
      <c r="B55" s="29" t="s">
        <v>40</v>
      </c>
      <c r="C55" s="29"/>
      <c r="D55" s="29"/>
      <c r="E55" s="7"/>
      <c r="F55" s="6"/>
      <c r="G55" s="6"/>
      <c r="H55" s="6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29" t="s">
        <v>41</v>
      </c>
      <c r="C56" s="29"/>
      <c r="D56" s="29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</sheetData>
  <mergeCells count="5">
    <mergeCell ref="B3:D3"/>
    <mergeCell ref="B54:E54"/>
    <mergeCell ref="B56:D56"/>
    <mergeCell ref="B55:D55"/>
    <mergeCell ref="B52:D52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A5501-1482-47AD-888E-3E3427529663}">
  <dimension ref="A4:P57"/>
  <sheetViews>
    <sheetView workbookViewId="0">
      <selection activeCell="Q6" sqref="Q6"/>
    </sheetView>
  </sheetViews>
  <sheetFormatPr baseColWidth="10" defaultRowHeight="15" x14ac:dyDescent="0.25"/>
  <cols>
    <col min="1" max="1" width="68.5703125" customWidth="1"/>
    <col min="2" max="2" width="20.28515625" style="6" customWidth="1"/>
    <col min="3" max="3" width="21" style="6" customWidth="1"/>
    <col min="4" max="6" width="17.85546875" style="6" customWidth="1"/>
    <col min="7" max="7" width="18.7109375" style="6" hidden="1" customWidth="1"/>
    <col min="8" max="8" width="17.42578125" style="1" hidden="1" customWidth="1"/>
    <col min="9" max="10" width="17.28515625" style="1" hidden="1" customWidth="1"/>
    <col min="11" max="11" width="17.42578125" style="1" hidden="1" customWidth="1"/>
    <col min="12" max="12" width="17.85546875" style="1" hidden="1" customWidth="1"/>
    <col min="13" max="13" width="17.28515625" style="1" hidden="1" customWidth="1"/>
    <col min="14" max="14" width="18.42578125" style="1" hidden="1" customWidth="1"/>
    <col min="15" max="15" width="17.28515625" style="1" hidden="1" customWidth="1"/>
    <col min="16" max="16" width="19.140625" style="1" bestFit="1" customWidth="1"/>
  </cols>
  <sheetData>
    <row r="4" spans="1:16" ht="15.75" x14ac:dyDescent="0.25">
      <c r="D4" s="31"/>
      <c r="E4" s="31"/>
      <c r="F4" s="31"/>
      <c r="G4" s="31"/>
      <c r="H4" s="32"/>
      <c r="I4" s="32"/>
      <c r="J4" s="32"/>
      <c r="K4" s="32"/>
      <c r="L4" s="32"/>
      <c r="M4" s="32"/>
      <c r="N4" s="32"/>
      <c r="O4" s="32"/>
    </row>
    <row r="5" spans="1:16" x14ac:dyDescent="0.25">
      <c r="A5" s="33" t="s">
        <v>50</v>
      </c>
      <c r="B5" s="34" t="s">
        <v>51</v>
      </c>
      <c r="C5" s="34" t="s">
        <v>52</v>
      </c>
      <c r="D5" s="35" t="s">
        <v>53</v>
      </c>
      <c r="E5" s="35" t="s">
        <v>54</v>
      </c>
      <c r="F5" s="35" t="s">
        <v>55</v>
      </c>
      <c r="G5" s="35" t="s">
        <v>56</v>
      </c>
      <c r="H5" s="35" t="s">
        <v>57</v>
      </c>
      <c r="I5" s="35" t="s">
        <v>58</v>
      </c>
      <c r="J5" s="35" t="s">
        <v>59</v>
      </c>
      <c r="K5" s="35" t="s">
        <v>60</v>
      </c>
      <c r="L5" s="35" t="s">
        <v>61</v>
      </c>
      <c r="M5" s="35" t="s">
        <v>62</v>
      </c>
      <c r="N5" s="35" t="s">
        <v>63</v>
      </c>
      <c r="O5" s="35" t="s">
        <v>64</v>
      </c>
      <c r="P5" s="35" t="s">
        <v>65</v>
      </c>
    </row>
    <row r="6" spans="1:16" x14ac:dyDescent="0.25">
      <c r="A6" s="36" t="s">
        <v>0</v>
      </c>
      <c r="B6" s="37">
        <v>1860441777</v>
      </c>
      <c r="C6" s="37">
        <v>267064839.97999999</v>
      </c>
      <c r="D6" s="37">
        <v>42638300.340000004</v>
      </c>
      <c r="E6" s="37">
        <v>43842218.240000002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8">
        <f>+D6+E6+F6</f>
        <v>86480518.580000013</v>
      </c>
    </row>
    <row r="7" spans="1:16" x14ac:dyDescent="0.25">
      <c r="A7" s="39" t="s">
        <v>1</v>
      </c>
      <c r="B7" s="37">
        <v>661458000</v>
      </c>
      <c r="C7" s="37">
        <v>0</v>
      </c>
      <c r="D7" s="37">
        <v>38190100.969999999</v>
      </c>
      <c r="E7" s="37">
        <v>37982982.380000003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8">
        <f t="shared" ref="P7:P47" si="0">+D7+E7+F7</f>
        <v>76173083.349999994</v>
      </c>
    </row>
    <row r="8" spans="1:16" x14ac:dyDescent="0.25">
      <c r="A8" s="40" t="s">
        <v>2</v>
      </c>
      <c r="B8" s="41">
        <v>489997000</v>
      </c>
      <c r="C8" s="41">
        <v>3329629.68</v>
      </c>
      <c r="D8" s="41">
        <v>32098097.350000001</v>
      </c>
      <c r="E8" s="41">
        <v>31916614.02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3">
        <f t="shared" si="0"/>
        <v>64014711.370000005</v>
      </c>
    </row>
    <row r="9" spans="1:16" x14ac:dyDescent="0.25">
      <c r="A9" s="40" t="s">
        <v>3</v>
      </c>
      <c r="B9" s="41">
        <v>85484000</v>
      </c>
      <c r="C9" s="41">
        <v>0</v>
      </c>
      <c r="D9" s="41">
        <v>1207000</v>
      </c>
      <c r="E9" s="41">
        <v>1207000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3">
        <f t="shared" si="0"/>
        <v>2414000</v>
      </c>
    </row>
    <row r="10" spans="1:16" x14ac:dyDescent="0.25">
      <c r="A10" s="40" t="s">
        <v>4</v>
      </c>
      <c r="B10" s="41">
        <v>1000000</v>
      </c>
      <c r="C10" s="41">
        <v>0</v>
      </c>
      <c r="D10" s="41">
        <v>0</v>
      </c>
      <c r="E10" s="41">
        <v>0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3">
        <f t="shared" si="0"/>
        <v>0</v>
      </c>
    </row>
    <row r="11" spans="1:16" x14ac:dyDescent="0.25">
      <c r="A11" s="40" t="s">
        <v>5</v>
      </c>
      <c r="B11" s="41">
        <v>84977000</v>
      </c>
      <c r="C11" s="41">
        <v>-3329629.68</v>
      </c>
      <c r="D11" s="41">
        <v>4885003.62</v>
      </c>
      <c r="E11" s="41">
        <v>4859368.3600000003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>
        <f t="shared" si="0"/>
        <v>9744371.9800000004</v>
      </c>
    </row>
    <row r="12" spans="1:16" x14ac:dyDescent="0.25">
      <c r="A12" s="39" t="s">
        <v>6</v>
      </c>
      <c r="B12" s="37">
        <v>724273982</v>
      </c>
      <c r="C12" s="37">
        <v>71093922.329999998</v>
      </c>
      <c r="D12" s="37">
        <v>3623091.87</v>
      </c>
      <c r="E12" s="37">
        <v>4497002.41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8">
        <f t="shared" si="0"/>
        <v>8120094.2800000003</v>
      </c>
    </row>
    <row r="13" spans="1:16" x14ac:dyDescent="0.25">
      <c r="A13" s="40" t="s">
        <v>7</v>
      </c>
      <c r="B13" s="41">
        <v>28905000</v>
      </c>
      <c r="C13" s="41">
        <v>100000</v>
      </c>
      <c r="D13" s="41">
        <v>1022552.83</v>
      </c>
      <c r="E13" s="41">
        <v>1469407.27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>
        <f t="shared" si="0"/>
        <v>2491960.1</v>
      </c>
    </row>
    <row r="14" spans="1:16" x14ac:dyDescent="0.25">
      <c r="A14" s="40" t="s">
        <v>8</v>
      </c>
      <c r="B14" s="41">
        <v>85525000</v>
      </c>
      <c r="C14" s="41">
        <v>2000000</v>
      </c>
      <c r="D14" s="41">
        <v>0</v>
      </c>
      <c r="E14" s="41">
        <v>889739.42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>
        <f t="shared" si="0"/>
        <v>889739.42</v>
      </c>
    </row>
    <row r="15" spans="1:16" x14ac:dyDescent="0.25">
      <c r="A15" s="40" t="s">
        <v>9</v>
      </c>
      <c r="B15" s="41">
        <v>150000</v>
      </c>
      <c r="C15" s="41">
        <v>0</v>
      </c>
      <c r="D15" s="41">
        <v>0</v>
      </c>
      <c r="E15" s="41">
        <v>0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>
        <f t="shared" si="0"/>
        <v>0</v>
      </c>
    </row>
    <row r="16" spans="1:16" x14ac:dyDescent="0.25">
      <c r="A16" s="40" t="s">
        <v>10</v>
      </c>
      <c r="B16" s="41">
        <v>1900000</v>
      </c>
      <c r="C16" s="41">
        <v>0</v>
      </c>
      <c r="D16" s="41">
        <v>0</v>
      </c>
      <c r="E16" s="41">
        <v>7200</v>
      </c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>
        <f t="shared" si="0"/>
        <v>7200</v>
      </c>
    </row>
    <row r="17" spans="1:16" x14ac:dyDescent="0.25">
      <c r="A17" s="40" t="s">
        <v>11</v>
      </c>
      <c r="B17" s="41">
        <v>6200000</v>
      </c>
      <c r="C17" s="41">
        <v>1000000</v>
      </c>
      <c r="D17" s="41">
        <v>1197370.73</v>
      </c>
      <c r="E17" s="41">
        <v>37829.72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>
        <f t="shared" si="0"/>
        <v>1235200.45</v>
      </c>
    </row>
    <row r="18" spans="1:16" x14ac:dyDescent="0.25">
      <c r="A18" s="40" t="s">
        <v>12</v>
      </c>
      <c r="B18" s="41">
        <v>9800000</v>
      </c>
      <c r="C18" s="41">
        <v>100000</v>
      </c>
      <c r="D18" s="41">
        <v>391682.6</v>
      </c>
      <c r="E18" s="41">
        <v>45354.49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>
        <f t="shared" si="0"/>
        <v>437037.08999999997</v>
      </c>
    </row>
    <row r="19" spans="1:16" x14ac:dyDescent="0.25">
      <c r="A19" s="40" t="s">
        <v>13</v>
      </c>
      <c r="B19" s="41">
        <v>47879500</v>
      </c>
      <c r="C19" s="41">
        <v>10385116.560000001</v>
      </c>
      <c r="D19" s="41">
        <v>0</v>
      </c>
      <c r="E19" s="41">
        <v>31618.1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>
        <f t="shared" si="0"/>
        <v>31618.1</v>
      </c>
    </row>
    <row r="20" spans="1:16" x14ac:dyDescent="0.25">
      <c r="A20" s="40" t="s">
        <v>14</v>
      </c>
      <c r="B20" s="41">
        <v>534414482</v>
      </c>
      <c r="C20" s="41">
        <v>57508805.770000003</v>
      </c>
      <c r="D20" s="41">
        <v>1011485.71</v>
      </c>
      <c r="E20" s="41">
        <v>2015853.41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3">
        <f t="shared" si="0"/>
        <v>3027339.12</v>
      </c>
    </row>
    <row r="21" spans="1:16" x14ac:dyDescent="0.25">
      <c r="A21" s="40" t="s">
        <v>15</v>
      </c>
      <c r="B21" s="41">
        <v>9500000</v>
      </c>
      <c r="C21" s="41">
        <v>0</v>
      </c>
      <c r="D21" s="41">
        <v>0</v>
      </c>
      <c r="E21" s="41">
        <v>0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>
        <f t="shared" si="0"/>
        <v>0</v>
      </c>
    </row>
    <row r="22" spans="1:16" x14ac:dyDescent="0.25">
      <c r="A22" s="39" t="s">
        <v>16</v>
      </c>
      <c r="B22" s="37">
        <v>65998295</v>
      </c>
      <c r="C22" s="37">
        <v>29900000</v>
      </c>
      <c r="D22" s="37">
        <v>0</v>
      </c>
      <c r="E22" s="37">
        <v>537125.94999999995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8">
        <f t="shared" si="0"/>
        <v>537125.94999999995</v>
      </c>
    </row>
    <row r="23" spans="1:16" x14ac:dyDescent="0.25">
      <c r="A23" s="40" t="s">
        <v>17</v>
      </c>
      <c r="B23" s="41">
        <v>2118000</v>
      </c>
      <c r="C23" s="41">
        <v>300000</v>
      </c>
      <c r="D23" s="41">
        <v>0</v>
      </c>
      <c r="E23" s="41">
        <v>226999.8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>
        <f t="shared" si="0"/>
        <v>226999.8</v>
      </c>
    </row>
    <row r="24" spans="1:16" x14ac:dyDescent="0.25">
      <c r="A24" s="40" t="s">
        <v>18</v>
      </c>
      <c r="B24" s="41">
        <v>5200000</v>
      </c>
      <c r="C24" s="41">
        <v>0</v>
      </c>
      <c r="D24" s="41">
        <v>0</v>
      </c>
      <c r="E24" s="41">
        <v>50392.61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>
        <f t="shared" si="0"/>
        <v>50392.61</v>
      </c>
    </row>
    <row r="25" spans="1:16" x14ac:dyDescent="0.25">
      <c r="A25" s="40" t="s">
        <v>35</v>
      </c>
      <c r="B25" s="41">
        <v>5090380</v>
      </c>
      <c r="C25" s="41">
        <v>0</v>
      </c>
      <c r="D25" s="41">
        <v>0</v>
      </c>
      <c r="E25" s="41">
        <v>0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3">
        <f t="shared" si="0"/>
        <v>0</v>
      </c>
    </row>
    <row r="26" spans="1:16" x14ac:dyDescent="0.25">
      <c r="A26" s="40" t="s">
        <v>36</v>
      </c>
      <c r="B26" s="41">
        <v>5568000</v>
      </c>
      <c r="C26" s="41">
        <v>0</v>
      </c>
      <c r="D26" s="41">
        <v>0</v>
      </c>
      <c r="E26" s="41">
        <v>25487.19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3">
        <f t="shared" si="0"/>
        <v>25487.19</v>
      </c>
    </row>
    <row r="27" spans="1:16" x14ac:dyDescent="0.25">
      <c r="A27" s="40" t="s">
        <v>19</v>
      </c>
      <c r="B27" s="41">
        <v>445000</v>
      </c>
      <c r="C27" s="41">
        <v>0</v>
      </c>
      <c r="D27" s="41">
        <v>0</v>
      </c>
      <c r="E27" s="41">
        <v>7822.53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3">
        <f t="shared" si="0"/>
        <v>7822.53</v>
      </c>
    </row>
    <row r="28" spans="1:16" x14ac:dyDescent="0.25">
      <c r="A28" s="40" t="s">
        <v>20</v>
      </c>
      <c r="B28" s="41">
        <v>26680240</v>
      </c>
      <c r="C28" s="41">
        <v>222000</v>
      </c>
      <c r="D28" s="41">
        <v>0</v>
      </c>
      <c r="E28" s="41">
        <v>16454.71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>
        <f t="shared" si="0"/>
        <v>16454.71</v>
      </c>
    </row>
    <row r="29" spans="1:16" x14ac:dyDescent="0.25">
      <c r="A29" s="40" t="s">
        <v>21</v>
      </c>
      <c r="B29" s="41">
        <v>20896675</v>
      </c>
      <c r="C29" s="41">
        <v>29378000</v>
      </c>
      <c r="D29" s="41">
        <v>0</v>
      </c>
      <c r="E29" s="41">
        <v>209969.11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3">
        <f t="shared" si="0"/>
        <v>209969.11</v>
      </c>
    </row>
    <row r="30" spans="1:16" x14ac:dyDescent="0.25">
      <c r="A30" s="39" t="s">
        <v>22</v>
      </c>
      <c r="B30" s="37">
        <v>323300000</v>
      </c>
      <c r="C30" s="37">
        <v>50000000</v>
      </c>
      <c r="D30" s="37">
        <v>825107.5</v>
      </c>
      <c r="E30" s="37">
        <v>825107.5</v>
      </c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8">
        <f t="shared" si="0"/>
        <v>1650215</v>
      </c>
    </row>
    <row r="31" spans="1:16" x14ac:dyDescent="0.25">
      <c r="A31" s="40" t="s">
        <v>23</v>
      </c>
      <c r="B31" s="41">
        <v>223300000</v>
      </c>
      <c r="C31" s="41">
        <v>20000000</v>
      </c>
      <c r="D31" s="41">
        <v>825107.5</v>
      </c>
      <c r="E31" s="41">
        <v>825107.5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43">
        <f t="shared" si="0"/>
        <v>1650215</v>
      </c>
    </row>
    <row r="32" spans="1:16" x14ac:dyDescent="0.25">
      <c r="A32" s="40" t="s">
        <v>44</v>
      </c>
      <c r="B32" s="41">
        <v>100000000</v>
      </c>
      <c r="C32" s="41">
        <v>-100000000</v>
      </c>
      <c r="D32" s="41">
        <v>0</v>
      </c>
      <c r="E32" s="41">
        <v>0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>
        <f t="shared" si="0"/>
        <v>0</v>
      </c>
    </row>
    <row r="33" spans="1:16" x14ac:dyDescent="0.25">
      <c r="A33" s="40" t="s">
        <v>45</v>
      </c>
      <c r="B33" s="41">
        <v>0</v>
      </c>
      <c r="C33" s="41">
        <v>130000000</v>
      </c>
      <c r="D33" s="41">
        <v>0</v>
      </c>
      <c r="E33" s="41">
        <v>0</v>
      </c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43">
        <f t="shared" si="0"/>
        <v>0</v>
      </c>
    </row>
    <row r="34" spans="1:16" x14ac:dyDescent="0.25">
      <c r="A34" s="39" t="s">
        <v>37</v>
      </c>
      <c r="B34" s="37">
        <v>0</v>
      </c>
      <c r="C34" s="37">
        <v>100000000</v>
      </c>
      <c r="D34" s="37">
        <v>0</v>
      </c>
      <c r="E34" s="37">
        <v>0</v>
      </c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8">
        <f t="shared" si="0"/>
        <v>0</v>
      </c>
    </row>
    <row r="35" spans="1:16" x14ac:dyDescent="0.25">
      <c r="A35" s="40" t="s">
        <v>38</v>
      </c>
      <c r="B35" s="41">
        <v>0</v>
      </c>
      <c r="C35" s="41">
        <v>100000000</v>
      </c>
      <c r="D35" s="41">
        <v>0</v>
      </c>
      <c r="E35" s="41"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8">
        <f t="shared" si="0"/>
        <v>0</v>
      </c>
    </row>
    <row r="36" spans="1:16" x14ac:dyDescent="0.25">
      <c r="A36" s="39" t="s">
        <v>24</v>
      </c>
      <c r="B36" s="37">
        <v>75061500</v>
      </c>
      <c r="C36" s="37">
        <v>8800000</v>
      </c>
      <c r="D36" s="37">
        <v>0</v>
      </c>
      <c r="E36" s="37">
        <v>0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8">
        <f t="shared" si="0"/>
        <v>0</v>
      </c>
    </row>
    <row r="37" spans="1:16" x14ac:dyDescent="0.25">
      <c r="A37" s="40" t="s">
        <v>25</v>
      </c>
      <c r="B37" s="41">
        <v>24936500</v>
      </c>
      <c r="C37" s="41">
        <v>0</v>
      </c>
      <c r="D37" s="41">
        <v>0</v>
      </c>
      <c r="E37" s="41">
        <v>0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38">
        <f t="shared" si="0"/>
        <v>0</v>
      </c>
    </row>
    <row r="38" spans="1:16" x14ac:dyDescent="0.25">
      <c r="A38" s="40" t="s">
        <v>46</v>
      </c>
      <c r="B38" s="41">
        <v>0</v>
      </c>
      <c r="C38" s="41">
        <v>150000</v>
      </c>
      <c r="D38" s="41">
        <v>0</v>
      </c>
      <c r="E38" s="41">
        <v>0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38">
        <f t="shared" si="0"/>
        <v>0</v>
      </c>
    </row>
    <row r="39" spans="1:16" x14ac:dyDescent="0.25">
      <c r="A39" s="40" t="s">
        <v>26</v>
      </c>
      <c r="B39" s="41">
        <v>45825000</v>
      </c>
      <c r="C39" s="41">
        <v>8650000</v>
      </c>
      <c r="D39" s="41">
        <v>0</v>
      </c>
      <c r="E39" s="41">
        <v>0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38">
        <f t="shared" si="0"/>
        <v>0</v>
      </c>
    </row>
    <row r="40" spans="1:16" x14ac:dyDescent="0.25">
      <c r="A40" s="40" t="s">
        <v>27</v>
      </c>
      <c r="B40" s="41">
        <v>500000</v>
      </c>
      <c r="C40" s="41">
        <v>0</v>
      </c>
      <c r="D40" s="41">
        <v>0</v>
      </c>
      <c r="E40" s="41">
        <v>0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8">
        <f t="shared" si="0"/>
        <v>0</v>
      </c>
    </row>
    <row r="41" spans="1:16" x14ac:dyDescent="0.25">
      <c r="A41" s="40" t="s">
        <v>28</v>
      </c>
      <c r="B41" s="41">
        <v>3800000</v>
      </c>
      <c r="C41" s="41">
        <v>0</v>
      </c>
      <c r="D41" s="41">
        <v>0</v>
      </c>
      <c r="E41" s="41">
        <v>0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38">
        <f t="shared" si="0"/>
        <v>0</v>
      </c>
    </row>
    <row r="42" spans="1:16" x14ac:dyDescent="0.25">
      <c r="A42" s="39" t="s">
        <v>29</v>
      </c>
      <c r="B42" s="37">
        <v>10350000</v>
      </c>
      <c r="C42" s="37">
        <v>0</v>
      </c>
      <c r="D42" s="37">
        <v>0</v>
      </c>
      <c r="E42" s="37">
        <v>0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8">
        <f t="shared" si="0"/>
        <v>0</v>
      </c>
    </row>
    <row r="43" spans="1:16" x14ac:dyDescent="0.25">
      <c r="A43" s="40" t="s">
        <v>30</v>
      </c>
      <c r="B43" s="41">
        <v>10350000</v>
      </c>
      <c r="C43" s="41">
        <v>0</v>
      </c>
      <c r="D43" s="41">
        <v>0</v>
      </c>
      <c r="E43" s="41">
        <v>0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8">
        <f t="shared" si="0"/>
        <v>0</v>
      </c>
    </row>
    <row r="44" spans="1:16" x14ac:dyDescent="0.25">
      <c r="A44" s="36" t="s">
        <v>42</v>
      </c>
      <c r="B44" s="37">
        <v>50000000</v>
      </c>
      <c r="C44" s="37">
        <v>20000000</v>
      </c>
      <c r="D44" s="37">
        <v>1815074.72</v>
      </c>
      <c r="E44" s="37">
        <v>1062389.3999999999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>
        <f t="shared" si="0"/>
        <v>2877464.12</v>
      </c>
    </row>
    <row r="45" spans="1:16" x14ac:dyDescent="0.25">
      <c r="A45" s="39" t="s">
        <v>43</v>
      </c>
      <c r="B45" s="37">
        <v>50000000</v>
      </c>
      <c r="C45" s="37">
        <v>20000000</v>
      </c>
      <c r="D45" s="37">
        <v>1815074.72</v>
      </c>
      <c r="E45" s="37">
        <v>1062389.3999999999</v>
      </c>
      <c r="F45" s="38"/>
      <c r="G45" s="44"/>
      <c r="H45" s="44"/>
      <c r="I45" s="44"/>
      <c r="J45" s="44"/>
      <c r="K45" s="44"/>
      <c r="L45" s="44"/>
      <c r="M45" s="44"/>
      <c r="N45" s="44"/>
      <c r="O45" s="44"/>
      <c r="P45" s="38">
        <f t="shared" si="0"/>
        <v>2877464.12</v>
      </c>
    </row>
    <row r="46" spans="1:16" x14ac:dyDescent="0.25">
      <c r="A46" s="40" t="s">
        <v>31</v>
      </c>
      <c r="B46" s="41">
        <v>50000000</v>
      </c>
      <c r="C46" s="41">
        <v>20000000</v>
      </c>
      <c r="D46" s="41">
        <v>1815074.72</v>
      </c>
      <c r="E46" s="41">
        <v>1062389.3999999999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43">
        <f t="shared" si="0"/>
        <v>2877464.12</v>
      </c>
    </row>
    <row r="47" spans="1:16" x14ac:dyDescent="0.25">
      <c r="A47" s="45" t="s">
        <v>47</v>
      </c>
      <c r="B47" s="46">
        <v>1910441777</v>
      </c>
      <c r="C47" s="46">
        <v>279793922.32999998</v>
      </c>
      <c r="D47" s="46">
        <v>44453375.060000002</v>
      </c>
      <c r="E47" s="46">
        <v>44904607.640000001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4">
        <f t="shared" si="0"/>
        <v>89357982.700000003</v>
      </c>
    </row>
    <row r="48" spans="1:16" x14ac:dyDescent="0.25">
      <c r="A48" s="36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x14ac:dyDescent="0.25">
      <c r="A49" s="36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1:16" x14ac:dyDescent="0.25">
      <c r="A50" s="36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  <row r="51" spans="1:16" x14ac:dyDescent="0.25">
      <c r="A51" s="36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3" spans="1:16" x14ac:dyDescent="0.25">
      <c r="A53" s="29" t="s">
        <v>39</v>
      </c>
      <c r="B53" s="29"/>
      <c r="C53" s="29"/>
      <c r="D53" s="29"/>
      <c r="E53" s="4"/>
      <c r="F53" s="4"/>
      <c r="G53" s="4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25">
      <c r="A54" s="29" t="s">
        <v>40</v>
      </c>
      <c r="B54" s="29"/>
      <c r="C54" s="29"/>
      <c r="D54" s="29"/>
    </row>
    <row r="55" spans="1:16" x14ac:dyDescent="0.25">
      <c r="A55" s="29" t="s">
        <v>41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7" spans="1:16" x14ac:dyDescent="0.25">
      <c r="A57" t="s">
        <v>66</v>
      </c>
    </row>
  </sheetData>
  <mergeCells count="3">
    <mergeCell ref="A53:D53"/>
    <mergeCell ref="A54:D54"/>
    <mergeCell ref="A55:P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0155-D423-45A4-89C9-7E23A2675810}">
  <dimension ref="A6:P100"/>
  <sheetViews>
    <sheetView workbookViewId="0">
      <selection activeCell="R7" sqref="R7"/>
    </sheetView>
  </sheetViews>
  <sheetFormatPr baseColWidth="10" defaultRowHeight="15" x14ac:dyDescent="0.25"/>
  <cols>
    <col min="2" max="2" width="75.140625" customWidth="1"/>
    <col min="3" max="3" width="20.28515625" style="1" bestFit="1" customWidth="1"/>
    <col min="4" max="4" width="19.7109375" style="1" customWidth="1"/>
    <col min="5" max="5" width="20.28515625" style="1" customWidth="1"/>
    <col min="6" max="6" width="20.28515625" style="1" hidden="1" customWidth="1"/>
    <col min="7" max="7" width="19.28515625" style="1" hidden="1" customWidth="1"/>
    <col min="8" max="12" width="19.7109375" style="1" hidden="1" customWidth="1"/>
    <col min="13" max="13" width="21" style="1" hidden="1" customWidth="1"/>
    <col min="14" max="14" width="17.85546875" style="1" hidden="1" customWidth="1"/>
    <col min="15" max="15" width="21.42578125" style="1" bestFit="1" customWidth="1"/>
    <col min="16" max="16" width="9.140625"/>
  </cols>
  <sheetData>
    <row r="6" spans="1:16" ht="15.75" x14ac:dyDescent="0.25"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6" ht="15.75" x14ac:dyDescent="0.25">
      <c r="A7" s="48"/>
      <c r="B7" s="49" t="s">
        <v>67</v>
      </c>
      <c r="C7" s="50" t="s">
        <v>68</v>
      </c>
      <c r="D7" s="50" t="s">
        <v>69</v>
      </c>
      <c r="E7" s="50" t="s">
        <v>70</v>
      </c>
      <c r="F7" s="50" t="s">
        <v>71</v>
      </c>
      <c r="G7" s="50" t="s">
        <v>72</v>
      </c>
      <c r="H7" s="50" t="s">
        <v>73</v>
      </c>
      <c r="I7" s="50" t="s">
        <v>74</v>
      </c>
      <c r="J7" s="50" t="s">
        <v>75</v>
      </c>
      <c r="K7" s="50" t="s">
        <v>76</v>
      </c>
      <c r="L7" s="50" t="s">
        <v>77</v>
      </c>
      <c r="M7" s="50" t="s">
        <v>78</v>
      </c>
      <c r="N7" s="50" t="s">
        <v>79</v>
      </c>
      <c r="O7" s="51" t="s">
        <v>80</v>
      </c>
      <c r="P7" s="48"/>
    </row>
    <row r="8" spans="1:16" x14ac:dyDescent="0.25">
      <c r="A8" s="2"/>
      <c r="B8" s="36" t="s">
        <v>81</v>
      </c>
      <c r="C8" s="37">
        <v>34012730.200000003</v>
      </c>
      <c r="D8" s="37">
        <v>34607289.189999998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>
        <f>+C8+D8+E8</f>
        <v>68620019.390000001</v>
      </c>
      <c r="P8" s="2"/>
    </row>
    <row r="9" spans="1:16" x14ac:dyDescent="0.25">
      <c r="A9" s="2"/>
      <c r="B9" s="39" t="s">
        <v>82</v>
      </c>
      <c r="C9" s="37">
        <v>17159211.25</v>
      </c>
      <c r="D9" s="37">
        <v>16999598.91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>
        <f t="shared" ref="O9:O72" si="0">+C9+D9+E9</f>
        <v>34158810.159999996</v>
      </c>
      <c r="P9" s="2"/>
    </row>
    <row r="10" spans="1:16" x14ac:dyDescent="0.25">
      <c r="A10" s="2"/>
      <c r="B10" s="52" t="s">
        <v>0</v>
      </c>
      <c r="C10" s="37">
        <v>17159211.25</v>
      </c>
      <c r="D10" s="37">
        <v>16999598.91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>
        <f t="shared" si="0"/>
        <v>34158810.159999996</v>
      </c>
      <c r="P10" s="2"/>
    </row>
    <row r="11" spans="1:16" x14ac:dyDescent="0.25">
      <c r="B11" s="53" t="s">
        <v>1</v>
      </c>
      <c r="C11" s="42">
        <v>17159211.25</v>
      </c>
      <c r="D11" s="42">
        <v>16999598.91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>
        <f t="shared" si="0"/>
        <v>34158810.159999996</v>
      </c>
    </row>
    <row r="12" spans="1:16" x14ac:dyDescent="0.25">
      <c r="B12" s="54" t="s">
        <v>2</v>
      </c>
      <c r="C12" s="42">
        <v>14882964.890000001</v>
      </c>
      <c r="D12" s="42">
        <v>14743964.890000001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>
        <f t="shared" si="0"/>
        <v>29626929.780000001</v>
      </c>
    </row>
    <row r="13" spans="1:16" x14ac:dyDescent="0.25">
      <c r="B13" s="54" t="s">
        <v>5</v>
      </c>
      <c r="C13" s="42">
        <v>2276246.36</v>
      </c>
      <c r="D13" s="42">
        <v>2255634.02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>
        <f t="shared" si="0"/>
        <v>4531880.38</v>
      </c>
    </row>
    <row r="14" spans="1:16" x14ac:dyDescent="0.25">
      <c r="B14" s="53" t="s">
        <v>6</v>
      </c>
      <c r="C14" s="42">
        <v>0</v>
      </c>
      <c r="D14" s="42">
        <v>0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>
        <f t="shared" si="0"/>
        <v>0</v>
      </c>
    </row>
    <row r="15" spans="1:16" x14ac:dyDescent="0.25">
      <c r="B15" s="54" t="s">
        <v>13</v>
      </c>
      <c r="C15" s="42">
        <v>0</v>
      </c>
      <c r="D15" s="42">
        <v>0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>
        <f t="shared" si="0"/>
        <v>0</v>
      </c>
    </row>
    <row r="16" spans="1:16" x14ac:dyDescent="0.25">
      <c r="A16" s="2"/>
      <c r="B16" s="39" t="s">
        <v>83</v>
      </c>
      <c r="C16" s="37">
        <v>16853518.949999999</v>
      </c>
      <c r="D16" s="37">
        <v>17607690.280000001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>
        <f t="shared" si="0"/>
        <v>34461209.230000004</v>
      </c>
      <c r="P16" s="2"/>
    </row>
    <row r="17" spans="1:16" x14ac:dyDescent="0.25">
      <c r="A17" s="2"/>
      <c r="B17" s="52" t="s">
        <v>0</v>
      </c>
      <c r="C17" s="37">
        <v>16853518.949999999</v>
      </c>
      <c r="D17" s="37">
        <v>17607690.280000001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>
        <f t="shared" si="0"/>
        <v>34461209.230000004</v>
      </c>
      <c r="P17" s="2"/>
    </row>
    <row r="18" spans="1:16" x14ac:dyDescent="0.25">
      <c r="B18" s="53" t="s">
        <v>1</v>
      </c>
      <c r="C18" s="42">
        <v>14168327.08</v>
      </c>
      <c r="D18" s="42">
        <v>14106996.92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>
        <f t="shared" si="0"/>
        <v>28275324</v>
      </c>
    </row>
    <row r="19" spans="1:16" x14ac:dyDescent="0.25">
      <c r="B19" s="54" t="s">
        <v>2</v>
      </c>
      <c r="C19" s="42">
        <v>11259814.130000001</v>
      </c>
      <c r="D19" s="42">
        <v>11205664.130000001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>
        <f t="shared" si="0"/>
        <v>22465478.260000002</v>
      </c>
    </row>
    <row r="20" spans="1:16" x14ac:dyDescent="0.25">
      <c r="B20" s="54" t="s">
        <v>3</v>
      </c>
      <c r="C20" s="42">
        <v>1207000</v>
      </c>
      <c r="D20" s="42">
        <v>1207000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>
        <f t="shared" si="0"/>
        <v>2414000</v>
      </c>
    </row>
    <row r="21" spans="1:16" x14ac:dyDescent="0.25">
      <c r="B21" s="54" t="s">
        <v>4</v>
      </c>
      <c r="C21" s="42">
        <v>0</v>
      </c>
      <c r="D21" s="42">
        <v>0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>
        <f t="shared" si="0"/>
        <v>0</v>
      </c>
    </row>
    <row r="22" spans="1:16" x14ac:dyDescent="0.25">
      <c r="B22" s="54" t="s">
        <v>5</v>
      </c>
      <c r="C22" s="42">
        <v>1701512.95</v>
      </c>
      <c r="D22" s="42">
        <v>1694332.79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>
        <f t="shared" si="0"/>
        <v>3395845.74</v>
      </c>
    </row>
    <row r="23" spans="1:16" x14ac:dyDescent="0.25">
      <c r="B23" s="53" t="s">
        <v>6</v>
      </c>
      <c r="C23" s="42">
        <v>2685191.87</v>
      </c>
      <c r="D23" s="42">
        <v>2963567.41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>
        <f t="shared" si="0"/>
        <v>5648759.2800000003</v>
      </c>
    </row>
    <row r="24" spans="1:16" x14ac:dyDescent="0.25">
      <c r="B24" s="54" t="s">
        <v>7</v>
      </c>
      <c r="C24" s="42">
        <v>1022552.83</v>
      </c>
      <c r="D24" s="42">
        <v>1469407.27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>
        <f t="shared" si="0"/>
        <v>2491960.1</v>
      </c>
    </row>
    <row r="25" spans="1:16" x14ac:dyDescent="0.25">
      <c r="B25" s="54" t="s">
        <v>8</v>
      </c>
      <c r="C25" s="42">
        <v>0</v>
      </c>
      <c r="D25" s="42">
        <v>889739.42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>
        <f t="shared" si="0"/>
        <v>889739.42</v>
      </c>
    </row>
    <row r="26" spans="1:16" x14ac:dyDescent="0.25">
      <c r="B26" s="54" t="s">
        <v>9</v>
      </c>
      <c r="C26" s="42">
        <v>0</v>
      </c>
      <c r="D26" s="42">
        <v>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>
        <f t="shared" si="0"/>
        <v>0</v>
      </c>
    </row>
    <row r="27" spans="1:16" x14ac:dyDescent="0.25">
      <c r="B27" s="54" t="s">
        <v>10</v>
      </c>
      <c r="C27" s="42">
        <v>0</v>
      </c>
      <c r="D27" s="42">
        <v>7200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>
        <f t="shared" si="0"/>
        <v>7200</v>
      </c>
    </row>
    <row r="28" spans="1:16" x14ac:dyDescent="0.25">
      <c r="B28" s="54" t="s">
        <v>11</v>
      </c>
      <c r="C28" s="42">
        <v>1197370.73</v>
      </c>
      <c r="D28" s="42">
        <v>37829.72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>
        <f t="shared" si="0"/>
        <v>1235200.45</v>
      </c>
    </row>
    <row r="29" spans="1:16" x14ac:dyDescent="0.25">
      <c r="B29" s="54" t="s">
        <v>12</v>
      </c>
      <c r="C29" s="42">
        <v>391682.6</v>
      </c>
      <c r="D29" s="42">
        <v>45354.49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>
        <f t="shared" si="0"/>
        <v>437037.08999999997</v>
      </c>
    </row>
    <row r="30" spans="1:16" x14ac:dyDescent="0.25">
      <c r="B30" s="54" t="s">
        <v>13</v>
      </c>
      <c r="C30" s="42">
        <v>0</v>
      </c>
      <c r="D30" s="42">
        <v>31618.1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>
        <f t="shared" si="0"/>
        <v>31618.1</v>
      </c>
    </row>
    <row r="31" spans="1:16" x14ac:dyDescent="0.25">
      <c r="B31" s="54" t="s">
        <v>14</v>
      </c>
      <c r="C31" s="42">
        <v>73585.710000000006</v>
      </c>
      <c r="D31" s="42">
        <v>482418.41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>
        <f t="shared" si="0"/>
        <v>556004.12</v>
      </c>
    </row>
    <row r="32" spans="1:16" x14ac:dyDescent="0.25">
      <c r="B32" s="54" t="s">
        <v>15</v>
      </c>
      <c r="C32" s="42">
        <v>0</v>
      </c>
      <c r="D32" s="42">
        <v>0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>
        <f t="shared" si="0"/>
        <v>0</v>
      </c>
    </row>
    <row r="33" spans="1:16" x14ac:dyDescent="0.25">
      <c r="B33" s="53" t="s">
        <v>16</v>
      </c>
      <c r="C33" s="42">
        <v>0</v>
      </c>
      <c r="D33" s="42">
        <v>537125.94999999995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>
        <f t="shared" si="0"/>
        <v>537125.94999999995</v>
      </c>
    </row>
    <row r="34" spans="1:16" x14ac:dyDescent="0.25">
      <c r="B34" s="54" t="s">
        <v>17</v>
      </c>
      <c r="C34" s="42">
        <v>0</v>
      </c>
      <c r="D34" s="42">
        <v>226999.8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>
        <f t="shared" si="0"/>
        <v>226999.8</v>
      </c>
    </row>
    <row r="35" spans="1:16" x14ac:dyDescent="0.25">
      <c r="B35" s="54" t="s">
        <v>18</v>
      </c>
      <c r="C35" s="42">
        <v>0</v>
      </c>
      <c r="D35" s="42">
        <v>50392.61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>
        <f t="shared" si="0"/>
        <v>50392.61</v>
      </c>
    </row>
    <row r="36" spans="1:16" x14ac:dyDescent="0.25">
      <c r="B36" s="54" t="s">
        <v>35</v>
      </c>
      <c r="C36" s="42">
        <v>0</v>
      </c>
      <c r="D36" s="42">
        <v>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>
        <f t="shared" si="0"/>
        <v>0</v>
      </c>
    </row>
    <row r="37" spans="1:16" x14ac:dyDescent="0.25">
      <c r="B37" s="54" t="s">
        <v>36</v>
      </c>
      <c r="C37" s="42">
        <v>0</v>
      </c>
      <c r="D37" s="42">
        <v>25487.19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>
        <f t="shared" si="0"/>
        <v>25487.19</v>
      </c>
    </row>
    <row r="38" spans="1:16" x14ac:dyDescent="0.25">
      <c r="B38" s="54" t="s">
        <v>19</v>
      </c>
      <c r="C38" s="42">
        <v>0</v>
      </c>
      <c r="D38" s="42">
        <v>7822.53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>
        <f t="shared" si="0"/>
        <v>7822.53</v>
      </c>
    </row>
    <row r="39" spans="1:16" x14ac:dyDescent="0.25">
      <c r="B39" s="54" t="s">
        <v>20</v>
      </c>
      <c r="C39" s="42">
        <v>0</v>
      </c>
      <c r="D39" s="42">
        <v>16454.71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>
        <f t="shared" si="0"/>
        <v>16454.71</v>
      </c>
    </row>
    <row r="40" spans="1:16" x14ac:dyDescent="0.25">
      <c r="B40" s="54" t="s">
        <v>21</v>
      </c>
      <c r="C40" s="42">
        <v>0</v>
      </c>
      <c r="D40" s="42">
        <v>209969.11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>
        <f t="shared" si="0"/>
        <v>209969.11</v>
      </c>
    </row>
    <row r="41" spans="1:16" x14ac:dyDescent="0.25">
      <c r="B41" s="53" t="s">
        <v>24</v>
      </c>
      <c r="C41" s="42">
        <v>0</v>
      </c>
      <c r="D41" s="42">
        <v>0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>
        <f t="shared" si="0"/>
        <v>0</v>
      </c>
    </row>
    <row r="42" spans="1:16" x14ac:dyDescent="0.25">
      <c r="B42" s="54" t="s">
        <v>25</v>
      </c>
      <c r="C42" s="42">
        <v>0</v>
      </c>
      <c r="D42" s="42">
        <v>0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>
        <f t="shared" si="0"/>
        <v>0</v>
      </c>
    </row>
    <row r="43" spans="1:16" x14ac:dyDescent="0.25">
      <c r="B43" s="54" t="s">
        <v>26</v>
      </c>
      <c r="C43" s="42">
        <v>0</v>
      </c>
      <c r="D43" s="42">
        <v>0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>
        <f t="shared" si="0"/>
        <v>0</v>
      </c>
    </row>
    <row r="44" spans="1:16" x14ac:dyDescent="0.25">
      <c r="B44" s="54" t="s">
        <v>27</v>
      </c>
      <c r="C44" s="42">
        <v>0</v>
      </c>
      <c r="D44" s="42">
        <v>0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>
        <f t="shared" si="0"/>
        <v>0</v>
      </c>
    </row>
    <row r="45" spans="1:16" x14ac:dyDescent="0.25">
      <c r="B45" s="54" t="s">
        <v>28</v>
      </c>
      <c r="C45" s="42">
        <v>0</v>
      </c>
      <c r="D45" s="42">
        <v>0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>
        <f t="shared" si="0"/>
        <v>0</v>
      </c>
    </row>
    <row r="46" spans="1:16" x14ac:dyDescent="0.25">
      <c r="B46" s="53" t="s">
        <v>29</v>
      </c>
      <c r="C46" s="42">
        <v>0</v>
      </c>
      <c r="D46" s="42">
        <v>0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>
        <f t="shared" si="0"/>
        <v>0</v>
      </c>
    </row>
    <row r="47" spans="1:16" x14ac:dyDescent="0.25">
      <c r="B47" s="54" t="s">
        <v>30</v>
      </c>
      <c r="C47" s="42">
        <v>0</v>
      </c>
      <c r="D47" s="42">
        <v>0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>
        <f t="shared" si="0"/>
        <v>0</v>
      </c>
    </row>
    <row r="48" spans="1:16" x14ac:dyDescent="0.25">
      <c r="A48" s="2"/>
      <c r="B48" s="36" t="s">
        <v>84</v>
      </c>
      <c r="C48" s="37">
        <v>6403691.7000000002</v>
      </c>
      <c r="D48" s="37">
        <v>7012956.7400000002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>
        <f t="shared" si="0"/>
        <v>13416648.440000001</v>
      </c>
      <c r="P48" s="2"/>
    </row>
    <row r="49" spans="1:16" x14ac:dyDescent="0.25">
      <c r="A49" s="2"/>
      <c r="B49" s="39" t="s">
        <v>82</v>
      </c>
      <c r="C49" s="37">
        <v>5059797.62</v>
      </c>
      <c r="D49" s="37">
        <v>5073467.82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>
        <f t="shared" si="0"/>
        <v>10133265.440000001</v>
      </c>
      <c r="P49" s="2"/>
    </row>
    <row r="50" spans="1:16" x14ac:dyDescent="0.25">
      <c r="A50" s="2"/>
      <c r="B50" s="52" t="s">
        <v>0</v>
      </c>
      <c r="C50" s="37">
        <v>5059797.62</v>
      </c>
      <c r="D50" s="37">
        <v>5073467.82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>
        <f t="shared" si="0"/>
        <v>10133265.440000001</v>
      </c>
      <c r="P50" s="2"/>
    </row>
    <row r="51" spans="1:16" x14ac:dyDescent="0.25">
      <c r="B51" s="53" t="s">
        <v>1</v>
      </c>
      <c r="C51" s="42">
        <v>5059797.62</v>
      </c>
      <c r="D51" s="42">
        <v>5073467.82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>
        <f t="shared" si="0"/>
        <v>10133265.440000001</v>
      </c>
    </row>
    <row r="52" spans="1:16" x14ac:dyDescent="0.25">
      <c r="B52" s="54" t="s">
        <v>2</v>
      </c>
      <c r="C52" s="42">
        <v>4389613.33</v>
      </c>
      <c r="D52" s="42">
        <v>4401280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>
        <f t="shared" si="0"/>
        <v>8790893.3300000001</v>
      </c>
    </row>
    <row r="53" spans="1:16" x14ac:dyDescent="0.25">
      <c r="B53" s="54" t="s">
        <v>5</v>
      </c>
      <c r="C53" s="42">
        <v>670184.29</v>
      </c>
      <c r="D53" s="42">
        <v>672187.82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>
        <f t="shared" si="0"/>
        <v>1342372.1099999999</v>
      </c>
    </row>
    <row r="54" spans="1:16" x14ac:dyDescent="0.25">
      <c r="A54" s="2"/>
      <c r="B54" s="39" t="s">
        <v>83</v>
      </c>
      <c r="C54" s="37">
        <v>1343894.08</v>
      </c>
      <c r="D54" s="37">
        <v>1939488.92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>
        <f t="shared" si="0"/>
        <v>3283383</v>
      </c>
      <c r="P54" s="2"/>
    </row>
    <row r="55" spans="1:16" x14ac:dyDescent="0.25">
      <c r="A55" s="2"/>
      <c r="B55" s="52" t="s">
        <v>0</v>
      </c>
      <c r="C55" s="37">
        <v>1343894.08</v>
      </c>
      <c r="D55" s="37">
        <v>1939488.92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>
        <f t="shared" si="0"/>
        <v>3283383</v>
      </c>
      <c r="P55" s="2"/>
    </row>
    <row r="56" spans="1:16" x14ac:dyDescent="0.25">
      <c r="B56" s="53" t="s">
        <v>1</v>
      </c>
      <c r="C56" s="42">
        <v>405994.08</v>
      </c>
      <c r="D56" s="42">
        <v>406053.92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>
        <f t="shared" si="0"/>
        <v>812048</v>
      </c>
    </row>
    <row r="57" spans="1:16" x14ac:dyDescent="0.25">
      <c r="B57" s="54" t="s">
        <v>2</v>
      </c>
      <c r="C57" s="42">
        <v>352500</v>
      </c>
      <c r="D57" s="42">
        <v>352500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>
        <f t="shared" si="0"/>
        <v>705000</v>
      </c>
    </row>
    <row r="58" spans="1:16" x14ac:dyDescent="0.25">
      <c r="B58" s="54" t="s">
        <v>5</v>
      </c>
      <c r="C58" s="42">
        <v>53494.080000000002</v>
      </c>
      <c r="D58" s="42">
        <v>53553.919999999998</v>
      </c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>
        <f t="shared" si="0"/>
        <v>107048</v>
      </c>
    </row>
    <row r="59" spans="1:16" x14ac:dyDescent="0.25">
      <c r="B59" s="53" t="s">
        <v>6</v>
      </c>
      <c r="C59" s="42">
        <v>937900</v>
      </c>
      <c r="D59" s="42">
        <v>1533435</v>
      </c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>
        <f t="shared" si="0"/>
        <v>2471335</v>
      </c>
    </row>
    <row r="60" spans="1:16" x14ac:dyDescent="0.25">
      <c r="B60" s="54" t="s">
        <v>8</v>
      </c>
      <c r="C60" s="42">
        <v>0</v>
      </c>
      <c r="D60" s="42">
        <v>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>
        <f t="shared" si="0"/>
        <v>0</v>
      </c>
    </row>
    <row r="61" spans="1:16" x14ac:dyDescent="0.25">
      <c r="B61" s="54" t="s">
        <v>11</v>
      </c>
      <c r="C61" s="42">
        <v>0</v>
      </c>
      <c r="D61" s="42">
        <v>0</v>
      </c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>
        <f t="shared" si="0"/>
        <v>0</v>
      </c>
    </row>
    <row r="62" spans="1:16" x14ac:dyDescent="0.25">
      <c r="B62" s="54" t="s">
        <v>14</v>
      </c>
      <c r="C62" s="42">
        <v>937900</v>
      </c>
      <c r="D62" s="42">
        <v>1533435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>
        <f t="shared" si="0"/>
        <v>2471335</v>
      </c>
    </row>
    <row r="63" spans="1:16" x14ac:dyDescent="0.25">
      <c r="B63" s="53" t="s">
        <v>24</v>
      </c>
      <c r="C63" s="42">
        <v>0</v>
      </c>
      <c r="D63" s="42">
        <v>0</v>
      </c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>
        <f t="shared" si="0"/>
        <v>0</v>
      </c>
    </row>
    <row r="64" spans="1:16" x14ac:dyDescent="0.25">
      <c r="B64" s="54" t="s">
        <v>46</v>
      </c>
      <c r="C64" s="42">
        <v>0</v>
      </c>
      <c r="D64" s="42">
        <v>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>
        <f t="shared" si="0"/>
        <v>0</v>
      </c>
    </row>
    <row r="65" spans="1:16" x14ac:dyDescent="0.25">
      <c r="A65" s="2"/>
      <c r="B65" s="36" t="s">
        <v>85</v>
      </c>
      <c r="C65" s="37">
        <v>1396770.94</v>
      </c>
      <c r="D65" s="37">
        <v>1396864.81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>
        <f t="shared" si="0"/>
        <v>2793635.75</v>
      </c>
      <c r="P65" s="2"/>
    </row>
    <row r="66" spans="1:16" x14ac:dyDescent="0.25">
      <c r="A66" s="2"/>
      <c r="B66" s="39" t="s">
        <v>82</v>
      </c>
      <c r="C66" s="37">
        <v>1350634.94</v>
      </c>
      <c r="D66" s="37">
        <v>1350728.81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>
        <f t="shared" si="0"/>
        <v>2701363.75</v>
      </c>
      <c r="P66" s="2"/>
    </row>
    <row r="67" spans="1:16" x14ac:dyDescent="0.25">
      <c r="A67" s="2"/>
      <c r="B67" s="52" t="s">
        <v>0</v>
      </c>
      <c r="C67" s="37">
        <v>1350634.94</v>
      </c>
      <c r="D67" s="37">
        <v>1350728.81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>
        <f t="shared" si="0"/>
        <v>2701363.75</v>
      </c>
      <c r="P67" s="2"/>
    </row>
    <row r="68" spans="1:16" x14ac:dyDescent="0.25">
      <c r="B68" s="53" t="s">
        <v>1</v>
      </c>
      <c r="C68" s="42">
        <v>1350634.94</v>
      </c>
      <c r="D68" s="42">
        <v>1350728.81</v>
      </c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>
        <f t="shared" si="0"/>
        <v>2701363.75</v>
      </c>
    </row>
    <row r="69" spans="1:16" x14ac:dyDescent="0.25">
      <c r="B69" s="54" t="s">
        <v>2</v>
      </c>
      <c r="C69" s="42">
        <v>1173205</v>
      </c>
      <c r="D69" s="42">
        <v>1173205</v>
      </c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>
        <f t="shared" si="0"/>
        <v>2346410</v>
      </c>
    </row>
    <row r="70" spans="1:16" x14ac:dyDescent="0.25">
      <c r="B70" s="54" t="s">
        <v>5</v>
      </c>
      <c r="C70" s="42">
        <v>177429.94</v>
      </c>
      <c r="D70" s="42">
        <v>177523.81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>
        <f t="shared" si="0"/>
        <v>354953.75</v>
      </c>
    </row>
    <row r="71" spans="1:16" x14ac:dyDescent="0.25">
      <c r="A71" s="2"/>
      <c r="B71" s="39" t="s">
        <v>83</v>
      </c>
      <c r="C71" s="37">
        <v>46136</v>
      </c>
      <c r="D71" s="37">
        <v>46136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>
        <f t="shared" si="0"/>
        <v>92272</v>
      </c>
      <c r="P71" s="2"/>
    </row>
    <row r="72" spans="1:16" x14ac:dyDescent="0.25">
      <c r="A72" s="2"/>
      <c r="B72" s="52" t="s">
        <v>0</v>
      </c>
      <c r="C72" s="37">
        <v>46136</v>
      </c>
      <c r="D72" s="37">
        <v>46136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>
        <f t="shared" si="0"/>
        <v>92272</v>
      </c>
      <c r="P72" s="2"/>
    </row>
    <row r="73" spans="1:16" x14ac:dyDescent="0.25">
      <c r="B73" s="53" t="s">
        <v>1</v>
      </c>
      <c r="C73" s="42">
        <v>46136</v>
      </c>
      <c r="D73" s="42">
        <v>46136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>
        <f t="shared" ref="O73:O95" si="1">+C73+D73+E73</f>
        <v>92272</v>
      </c>
    </row>
    <row r="74" spans="1:16" x14ac:dyDescent="0.25">
      <c r="B74" s="54" t="s">
        <v>2</v>
      </c>
      <c r="C74" s="42">
        <v>40000</v>
      </c>
      <c r="D74" s="42">
        <v>40000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>
        <f t="shared" si="1"/>
        <v>80000</v>
      </c>
    </row>
    <row r="75" spans="1:16" x14ac:dyDescent="0.25">
      <c r="B75" s="54" t="s">
        <v>5</v>
      </c>
      <c r="C75" s="42">
        <v>6136</v>
      </c>
      <c r="D75" s="42">
        <v>6136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>
        <f t="shared" si="1"/>
        <v>12272</v>
      </c>
    </row>
    <row r="76" spans="1:16" x14ac:dyDescent="0.25">
      <c r="A76" s="2"/>
      <c r="B76" s="36" t="s">
        <v>86</v>
      </c>
      <c r="C76" s="37">
        <v>1815074.72</v>
      </c>
      <c r="D76" s="37">
        <v>1062389.3999999999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>
        <f t="shared" si="1"/>
        <v>2877464.12</v>
      </c>
      <c r="P76" s="2"/>
    </row>
    <row r="77" spans="1:16" x14ac:dyDescent="0.25">
      <c r="A77" s="2"/>
      <c r="B77" s="39" t="s">
        <v>83</v>
      </c>
      <c r="C77" s="37">
        <v>1815074.72</v>
      </c>
      <c r="D77" s="37">
        <v>1062389.3999999999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>
        <f t="shared" si="1"/>
        <v>2877464.12</v>
      </c>
      <c r="P77" s="2"/>
    </row>
    <row r="78" spans="1:16" x14ac:dyDescent="0.25">
      <c r="A78" s="2"/>
      <c r="B78" s="52" t="s">
        <v>42</v>
      </c>
      <c r="C78" s="37">
        <v>1815074.72</v>
      </c>
      <c r="D78" s="37">
        <v>1062389.3999999999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>
        <f t="shared" si="1"/>
        <v>2877464.12</v>
      </c>
      <c r="P78" s="2"/>
    </row>
    <row r="79" spans="1:16" x14ac:dyDescent="0.25">
      <c r="B79" s="53" t="s">
        <v>43</v>
      </c>
      <c r="C79" s="42">
        <v>1815074.72</v>
      </c>
      <c r="D79" s="42">
        <v>1062389.3999999999</v>
      </c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>
        <f t="shared" si="1"/>
        <v>2877464.12</v>
      </c>
    </row>
    <row r="80" spans="1:16" x14ac:dyDescent="0.25">
      <c r="B80" s="54" t="s">
        <v>31</v>
      </c>
      <c r="C80" s="42">
        <v>1815074.72</v>
      </c>
      <c r="D80" s="42">
        <v>1062389.3999999999</v>
      </c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>
        <f t="shared" si="1"/>
        <v>2877464.12</v>
      </c>
    </row>
    <row r="81" spans="1:16" x14ac:dyDescent="0.25">
      <c r="A81" s="2"/>
      <c r="B81" s="36" t="s">
        <v>87</v>
      </c>
      <c r="C81" s="37">
        <v>825107.5</v>
      </c>
      <c r="D81" s="37">
        <v>825107.5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>
        <f t="shared" si="1"/>
        <v>1650215</v>
      </c>
      <c r="P81" s="2"/>
    </row>
    <row r="82" spans="1:16" x14ac:dyDescent="0.25">
      <c r="A82" s="2"/>
      <c r="B82" s="39" t="s">
        <v>83</v>
      </c>
      <c r="C82" s="37">
        <v>825107.5</v>
      </c>
      <c r="D82" s="37">
        <v>825107.5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>
        <f t="shared" si="1"/>
        <v>1650215</v>
      </c>
      <c r="P82" s="2"/>
    </row>
    <row r="83" spans="1:16" x14ac:dyDescent="0.25">
      <c r="A83" s="2"/>
      <c r="B83" s="52" t="s">
        <v>0</v>
      </c>
      <c r="C83" s="37">
        <v>825107.5</v>
      </c>
      <c r="D83" s="37">
        <v>825107.5</v>
      </c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>
        <f t="shared" si="1"/>
        <v>1650215</v>
      </c>
      <c r="P83" s="2"/>
    </row>
    <row r="84" spans="1:16" x14ac:dyDescent="0.25">
      <c r="B84" s="53" t="s">
        <v>22</v>
      </c>
      <c r="C84" s="42">
        <v>825107.5</v>
      </c>
      <c r="D84" s="42">
        <v>825107.5</v>
      </c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>
        <f t="shared" si="1"/>
        <v>1650215</v>
      </c>
    </row>
    <row r="85" spans="1:16" x14ac:dyDescent="0.25">
      <c r="B85" s="54" t="s">
        <v>23</v>
      </c>
      <c r="C85" s="42">
        <v>825107.5</v>
      </c>
      <c r="D85" s="42">
        <v>825107.5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>
        <f t="shared" si="1"/>
        <v>1650215</v>
      </c>
    </row>
    <row r="86" spans="1:16" x14ac:dyDescent="0.25">
      <c r="B86" s="53" t="s">
        <v>37</v>
      </c>
      <c r="C86" s="42">
        <v>0</v>
      </c>
      <c r="D86" s="42">
        <v>0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>
        <f t="shared" si="1"/>
        <v>0</v>
      </c>
    </row>
    <row r="87" spans="1:16" x14ac:dyDescent="0.25">
      <c r="B87" s="54" t="s">
        <v>38</v>
      </c>
      <c r="C87" s="42">
        <v>0</v>
      </c>
      <c r="D87" s="42">
        <v>0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>
        <f t="shared" si="1"/>
        <v>0</v>
      </c>
    </row>
    <row r="88" spans="1:16" x14ac:dyDescent="0.25">
      <c r="A88" s="2"/>
      <c r="B88" s="36" t="s">
        <v>88</v>
      </c>
      <c r="C88" s="37">
        <v>0</v>
      </c>
      <c r="D88" s="37">
        <v>0</v>
      </c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>
        <f t="shared" si="1"/>
        <v>0</v>
      </c>
      <c r="P88" s="2"/>
    </row>
    <row r="89" spans="1:16" x14ac:dyDescent="0.25">
      <c r="A89" s="2"/>
      <c r="B89" s="39" t="s">
        <v>83</v>
      </c>
      <c r="C89" s="37">
        <v>0</v>
      </c>
      <c r="D89" s="37">
        <v>0</v>
      </c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>
        <f t="shared" si="1"/>
        <v>0</v>
      </c>
      <c r="P89" s="2"/>
    </row>
    <row r="90" spans="1:16" x14ac:dyDescent="0.25">
      <c r="A90" s="2"/>
      <c r="B90" s="52" t="s">
        <v>0</v>
      </c>
      <c r="C90" s="37">
        <v>0</v>
      </c>
      <c r="D90" s="37">
        <v>0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>
        <f t="shared" si="1"/>
        <v>0</v>
      </c>
      <c r="P90" s="2"/>
    </row>
    <row r="91" spans="1:16" x14ac:dyDescent="0.25">
      <c r="B91" s="53" t="s">
        <v>22</v>
      </c>
      <c r="C91" s="42">
        <v>0</v>
      </c>
      <c r="D91" s="42">
        <v>0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>
        <f t="shared" si="1"/>
        <v>0</v>
      </c>
    </row>
    <row r="92" spans="1:16" x14ac:dyDescent="0.25">
      <c r="B92" s="54" t="s">
        <v>23</v>
      </c>
      <c r="C92" s="42">
        <v>0</v>
      </c>
      <c r="D92" s="42">
        <v>0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>
        <f t="shared" si="1"/>
        <v>0</v>
      </c>
    </row>
    <row r="93" spans="1:16" x14ac:dyDescent="0.25">
      <c r="B93" s="54" t="s">
        <v>44</v>
      </c>
      <c r="C93" s="42">
        <v>0</v>
      </c>
      <c r="D93" s="42">
        <v>0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>
        <f t="shared" si="1"/>
        <v>0</v>
      </c>
    </row>
    <row r="94" spans="1:16" x14ac:dyDescent="0.25">
      <c r="B94" s="54" t="s">
        <v>45</v>
      </c>
      <c r="C94" s="42">
        <v>0</v>
      </c>
      <c r="D94" s="42">
        <v>0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>
        <f t="shared" si="1"/>
        <v>0</v>
      </c>
    </row>
    <row r="95" spans="1:16" x14ac:dyDescent="0.25">
      <c r="A95" s="2"/>
      <c r="B95" s="45" t="s">
        <v>47</v>
      </c>
      <c r="C95" s="46">
        <v>44453375.060000002</v>
      </c>
      <c r="D95" s="46">
        <v>44904607.640000001</v>
      </c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4">
        <f t="shared" si="1"/>
        <v>89357982.700000003</v>
      </c>
      <c r="P95" s="2"/>
    </row>
    <row r="98" spans="2:15" x14ac:dyDescent="0.25">
      <c r="B98" s="29" t="s">
        <v>39</v>
      </c>
      <c r="C98" s="29"/>
      <c r="D98" s="29"/>
      <c r="E98" s="29"/>
    </row>
    <row r="99" spans="2:15" x14ac:dyDescent="0.25">
      <c r="B99" s="29" t="s">
        <v>40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2:15" x14ac:dyDescent="0.25">
      <c r="B100" s="29" t="s">
        <v>41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</sheetData>
  <mergeCells count="3">
    <mergeCell ref="B98:E98"/>
    <mergeCell ref="B99:O99"/>
    <mergeCell ref="B100:O10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2024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2024-03-08T14:37:08Z</cp:lastPrinted>
  <dcterms:created xsi:type="dcterms:W3CDTF">2021-12-10T14:37:11Z</dcterms:created>
  <dcterms:modified xsi:type="dcterms:W3CDTF">2024-04-11T16:15:22Z</dcterms:modified>
</cp:coreProperties>
</file>