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aperalta\Desktop\2023\PRESUPUESTO FISICO FINANCIERO 2023\INFORMES OCTUBRE-DICIEMBRE 2023\"/>
    </mc:Choice>
  </mc:AlternateContent>
  <xr:revisionPtr revIDLastSave="0" documentId="13_ncr:1_{38B619F1-B9A9-4357-B5EA-B699418DF8A1}"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J27" i="1"/>
  <c r="I27" i="1"/>
</calcChain>
</file>

<file path=xl/sharedStrings.xml><?xml version="1.0" encoding="utf-8"?>
<sst xmlns="http://schemas.openxmlformats.org/spreadsheetml/2006/main" count="77" uniqueCount="75">
  <si>
    <t>Informe de Evaluación Trimestral de las Metas Físicas-Financieras</t>
  </si>
  <si>
    <t>Código</t>
  </si>
  <si>
    <t>Documento Relacionado</t>
  </si>
  <si>
    <t>Versión</t>
  </si>
  <si>
    <t>DEC-FOR013</t>
  </si>
  <si>
    <t>I.I - Completar los datos requeridos sobre la institución</t>
  </si>
  <si>
    <t>Capítulo</t>
  </si>
  <si>
    <t>Subcapítulo</t>
  </si>
  <si>
    <t>Unidad Ejecutora</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</si>
  <si>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</si>
  <si>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</si>
  <si>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</si>
  <si>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</si>
  <si>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</si>
  <si>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</si>
  <si>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</si>
  <si>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</si>
  <si>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</si>
  <si>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</si>
  <si>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</si>
  <si>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</si>
  <si>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</si>
  <si>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</si>
  <si>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</si>
  <si>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</si>
  <si>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</si>
  <si>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</si>
  <si>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</si>
  <si>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</si>
  <si>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</si>
  <si>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</si>
  <si>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</si>
  <si>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</si>
  <si>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</si>
  <si>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</si>
  <si>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</si>
  <si>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</si>
  <si>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</si>
  <si>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</si>
  <si>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</si>
  <si>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</si>
  <si>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</si>
  <si>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</si>
  <si>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</si>
  <si>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</si>
  <si>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</si>
  <si>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</si>
  <si>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 -Información Institucional</t>
  </si>
  <si>
    <t>Fecha  Versión</t>
  </si>
  <si>
    <t>6118- LOTERIA NACIONAL</t>
  </si>
  <si>
    <t>01- LOTERIA NACIONAL</t>
  </si>
  <si>
    <t>0001- LOTERIA NACIONAL</t>
  </si>
  <si>
    <t>Estructura Productuva Competitiva</t>
  </si>
  <si>
    <t>Desarrollo Productivo</t>
  </si>
  <si>
    <t>3.5.2</t>
  </si>
  <si>
    <t>Crear la infraestructura (física e institucional) de normalización, metrología, reglamentación técnica y acreditación, que garantice el cumplimiento de los requisitos de los mercados globales y un compromiso con la excelencia.</t>
  </si>
  <si>
    <t>Diseño, confección, producción y comercialización de productos de la Lotería Nacional Dominicana.</t>
  </si>
  <si>
    <t>Produccion y Comercializacion de Productos de Loteria</t>
  </si>
  <si>
    <t>Usuarios del mercado de loteria</t>
  </si>
  <si>
    <t>6412- Productos de Loteria Comercializados</t>
  </si>
  <si>
    <t>Cantidad de productos comercializados</t>
  </si>
  <si>
    <t>Velar por el cumplimiento de las leyes que regulan los juegos de loterías en el país y las obligaciones de las personas física y morales que intervienen en la actividad, al tiempo de recaudar recursos económicos mediante el otorgamiento de franquicias de juegos y las ventas de billetes y quinielas, para destinarlos a obras sociales.</t>
  </si>
  <si>
    <t>Ser reconocida como una institución moderna, limpia y confiable, comprometida con el control de juegos de loterías e impulsada por un alto sentido de responsabilidad social enmarcado en los principios y valores filantrópicos que le dieron origen.</t>
  </si>
  <si>
    <t>Directora Financiera</t>
  </si>
  <si>
    <t>Marlenny Peralta</t>
  </si>
  <si>
    <t>Encargada de Presupuesto</t>
  </si>
  <si>
    <t>Nataly Paniagua de Rosario</t>
  </si>
  <si>
    <t xml:space="preserve">Que la planificación contenida en el POA muestre los productos esperados con el costo estimado basado en el techo presupuestario del producto para el periodo correspondiente. </t>
  </si>
  <si>
    <t>Lineamiento para la Ejecución Presupuestaria de las Empresas Públicas no Financieras e Instituciones Públicas</t>
  </si>
  <si>
    <r>
      <rPr>
        <b/>
        <sz val="10"/>
        <rFont val="Calibri"/>
        <family val="2"/>
      </rPr>
      <t xml:space="preserve">Presupuesto Aprobado: </t>
    </r>
    <r>
      <rPr>
        <sz val="10"/>
        <rFont val="Calibri"/>
        <family val="2"/>
      </rPr>
      <t xml:space="preserve">Se refiere al presupuesto aprobado en la Ley de Presupuesto.     </t>
    </r>
  </si>
  <si>
    <r>
      <rPr>
        <b/>
        <sz val="10"/>
        <rFont val="Calibri"/>
        <family val="2"/>
      </rPr>
      <t>Presupuesto Modificado:</t>
    </r>
    <r>
      <rPr>
        <sz val="10"/>
        <rFont val="Calibri"/>
        <family val="2"/>
      </rPr>
      <t xml:space="preserve"> Se refiere al presupuesto aprobado en caso de que el Congreso Nacional apruebe un presupuesto complementario. </t>
    </r>
  </si>
  <si>
    <r>
      <rPr>
        <b/>
        <sz val="10"/>
        <rFont val="Calibri"/>
        <family val="2"/>
      </rPr>
      <t>Total Devengado:</t>
    </r>
    <r>
      <rPr>
        <sz val="10"/>
        <rFont val="Calibri"/>
        <family val="2"/>
      </rPr>
      <t xml:space="preserve"> Son los recursos financieros que surgen con la obligacion de pago por la recepcion de conformidad de obras, bienes y oportunamente contratados, o en los casos de gastos de contraprestacion, por haberse cumplido los requisitos administrativos dispuestos por el reglamento de la presente ley. </t>
    </r>
  </si>
  <si>
    <t>IV. Formulación y Ejecución Física-Financiera Trimestre Octubre a Diciembre 2023</t>
  </si>
  <si>
    <t>Realizar los sorteos previstos segun planificacion del trimestre, pago a los proveedores de bienes y servicios que permiten la ejecución del programa 11 y pago de premios a ganadores de sorteos de Lotería Nacional agraciados en el período octubre a diciembre 2023.</t>
  </si>
  <si>
    <t>Pese a que se celebraron los sorteos programados, la cantidad de ganadores no ha sido la esperada por lo tanto no hemos realizado el pago de premios estimado para el trimestre octubre a diciembre 2023.
Es importante destacar que la programación inicial se basó en un dato preliminar socializado con Planificación pero no contenía lo que en realidad se debería estimar por lo que la programación tiene diferencia en cuanto al monto total a programar realmente. 
Otra de las causas de la desviación es que no se están invirtiendo recursos en publicidad ni impresión, ya que todo este trabajo se hace con el personal y materiales de la institución como una forma de disminuir los costos.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</si>
</sst>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i/>
      <sz val="10"/>
      <color theme="1"/>
      <name val="Calibri"/>
      <family val="2"/>
      <scheme val="minor"/>
    </font>
    <font>
      <sz val="11"/>
      <name val="Calibri"/>
      <family val="2"/>
    </font>
    <font>
      <sz val="10"/>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sz val="10"/>
      <name val="Calibri"/>
      <family val="2"/>
    </font>
    <font>
      <i/>
      <sz val="9"/>
      <color theme="1"/>
      <name val="Calibri"/>
      <family val="2"/>
      <scheme val="minor"/>
    </font>
    <font>
      <sz val="9"/>
      <name val="Calibri"/>
      <family val="2"/>
    </font>
    <font>
      <b/>
      <sz val="10"/>
      <name val="Calibri"/>
      <family val="2"/>
    </font>
  </fonts>
  <fills count="9">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2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3" fillId="2" borderId="1" xfId="0" applyFont="1" applyFill="1" applyBorder="1" applyAlignment="1">
      <alignment vertical="top" wrapText="1"/>
    </xf>
    <xf numFmtId="0" fontId="0" fillId="0" borderId="0" xfId="0" applyProtection="1">
      <protection locked="0"/>
    </xf>
    <xf numFmtId="0" fontId="3" fillId="2" borderId="5" xfId="0" applyFont="1" applyFill="1" applyBorder="1" applyAlignment="1">
      <alignment vertical="top" wrapText="1"/>
    </xf>
    <xf numFmtId="14" fontId="5"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2" borderId="9" xfId="0" applyFont="1" applyFill="1" applyBorder="1" applyAlignment="1">
      <alignment vertical="top"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1" fillId="0" borderId="0" xfId="0" applyFont="1" applyProtection="1">
      <protection locked="0"/>
    </xf>
    <xf numFmtId="0" fontId="9" fillId="0" borderId="17" xfId="0" applyFont="1" applyBorder="1" applyAlignment="1">
      <alignment vertical="center"/>
    </xf>
    <xf numFmtId="0" fontId="2" fillId="0" borderId="17" xfId="0" applyFont="1" applyBorder="1"/>
    <xf numFmtId="0" fontId="5" fillId="0" borderId="17" xfId="0" applyFont="1" applyBorder="1" applyAlignment="1">
      <alignment vertical="center"/>
    </xf>
    <xf numFmtId="0" fontId="12" fillId="6" borderId="17" xfId="0" applyFont="1" applyFill="1" applyBorder="1" applyAlignment="1">
      <alignment horizontal="center" vertical="center" wrapText="1"/>
    </xf>
    <xf numFmtId="0" fontId="12" fillId="6" borderId="17" xfId="0" applyFont="1" applyFill="1" applyBorder="1" applyAlignment="1">
      <alignment horizontal="center" vertical="center"/>
    </xf>
    <xf numFmtId="0" fontId="9" fillId="0" borderId="17" xfId="0" applyFont="1" applyBorder="1" applyAlignment="1">
      <alignment vertical="center" wrapText="1"/>
    </xf>
    <xf numFmtId="0" fontId="16" fillId="8" borderId="17" xfId="0" applyFont="1" applyFill="1" applyBorder="1" applyAlignment="1">
      <alignment horizontal="center" vertical="center" wrapText="1" readingOrder="1"/>
    </xf>
    <xf numFmtId="0" fontId="5" fillId="0" borderId="17" xfId="0" applyFont="1" applyBorder="1" applyAlignment="1" applyProtection="1">
      <alignment vertical="center" wrapText="1"/>
      <protection locked="0"/>
    </xf>
    <xf numFmtId="0" fontId="18" fillId="0" borderId="0" xfId="0" applyFont="1" applyAlignment="1">
      <alignment horizontal="left" vertical="center" wrapText="1"/>
    </xf>
    <xf numFmtId="0" fontId="20" fillId="0" borderId="17" xfId="0" applyFont="1" applyBorder="1" applyAlignment="1" applyProtection="1">
      <alignment vertical="top" wrapText="1"/>
      <protection locked="0"/>
    </xf>
    <xf numFmtId="165" fontId="20" fillId="0" borderId="17" xfId="0" applyNumberFormat="1" applyFont="1" applyBorder="1" applyAlignment="1" applyProtection="1">
      <alignment horizontal="center" vertical="center" wrapText="1"/>
      <protection locked="0"/>
    </xf>
    <xf numFmtId="0" fontId="20" fillId="0" borderId="18" xfId="0" applyFont="1" applyBorder="1" applyAlignment="1" applyProtection="1">
      <alignment horizontal="left" vertical="center" wrapText="1"/>
      <protection locked="0"/>
    </xf>
    <xf numFmtId="166" fontId="20" fillId="0" borderId="17" xfId="0" applyNumberFormat="1" applyFont="1" applyBorder="1" applyAlignment="1" applyProtection="1">
      <alignment horizontal="center" vertical="center" wrapText="1"/>
      <protection locked="0"/>
    </xf>
    <xf numFmtId="10" fontId="20" fillId="7" borderId="17" xfId="2" applyNumberFormat="1" applyFont="1" applyFill="1" applyBorder="1" applyAlignment="1" applyProtection="1">
      <alignment horizontal="center" vertical="center" wrapText="1"/>
      <protection locked="0"/>
    </xf>
    <xf numFmtId="167" fontId="20" fillId="7" borderId="19" xfId="0" applyNumberFormat="1" applyFont="1" applyFill="1" applyBorder="1" applyAlignment="1" applyProtection="1">
      <alignment horizontal="center" vertical="center" wrapText="1"/>
      <protection locked="0"/>
    </xf>
    <xf numFmtId="0" fontId="0" fillId="6" borderId="17" xfId="0" applyFill="1" applyBorder="1"/>
    <xf numFmtId="0" fontId="8" fillId="5" borderId="17" xfId="0" applyFont="1" applyFill="1" applyBorder="1" applyAlignment="1">
      <alignment horizontal="left" vertical="center"/>
    </xf>
    <xf numFmtId="0" fontId="14"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19" fillId="0" borderId="1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7" fillId="4" borderId="17" xfId="0" applyFont="1" applyFill="1" applyBorder="1" applyAlignment="1">
      <alignment horizontal="left" vertical="center"/>
    </xf>
    <xf numFmtId="49" fontId="10" fillId="0" borderId="17" xfId="0" applyNumberFormat="1" applyFont="1" applyBorder="1" applyAlignment="1" applyProtection="1">
      <alignment horizontal="left" vertical="center" wrapText="1"/>
      <protection locked="0"/>
    </xf>
    <xf numFmtId="0" fontId="18" fillId="0" borderId="0" xfId="0" applyFont="1" applyAlignment="1">
      <alignment horizontal="left" vertical="top" wrapText="1"/>
    </xf>
    <xf numFmtId="0" fontId="18" fillId="0" borderId="0" xfId="0" applyFont="1" applyAlignment="1">
      <alignment horizontal="left" vertical="top"/>
    </xf>
    <xf numFmtId="0" fontId="14" fillId="6" borderId="17" xfId="0" applyFont="1" applyFill="1" applyBorder="1" applyAlignment="1">
      <alignment horizontal="center" vertical="center" wrapText="1" readingOrder="1"/>
    </xf>
    <xf numFmtId="39" fontId="11" fillId="0" borderId="17" xfId="1" applyNumberFormat="1" applyFont="1" applyFill="1" applyBorder="1" applyAlignment="1" applyProtection="1">
      <alignment horizontal="center" vertical="center" wrapText="1" readingOrder="1"/>
      <protection locked="0"/>
    </xf>
    <xf numFmtId="10" fontId="11" fillId="0" borderId="17" xfId="2" applyNumberFormat="1" applyFont="1" applyFill="1" applyBorder="1" applyAlignment="1" applyProtection="1">
      <alignment horizontal="center" vertical="center" wrapText="1" readingOrder="1"/>
    </xf>
    <xf numFmtId="0" fontId="15" fillId="8" borderId="17" xfId="0" applyFont="1" applyFill="1" applyBorder="1" applyAlignment="1">
      <alignment horizontal="center" vertical="center" wrapText="1" readingOrder="1"/>
    </xf>
    <xf numFmtId="0" fontId="11" fillId="6" borderId="17" xfId="0" applyFont="1" applyFill="1" applyBorder="1" applyAlignment="1">
      <alignment vertical="top" wrapText="1"/>
    </xf>
    <xf numFmtId="0" fontId="10" fillId="6" borderId="17" xfId="0" applyFont="1" applyFill="1" applyBorder="1" applyAlignment="1">
      <alignment horizontal="left" vertical="center" wrapText="1"/>
    </xf>
    <xf numFmtId="0" fontId="10" fillId="0" borderId="17" xfId="0" applyFont="1" applyBorder="1" applyAlignment="1" applyProtection="1">
      <alignment horizontal="left" vertical="center" wrapText="1"/>
      <protection locked="0"/>
    </xf>
    <xf numFmtId="49" fontId="10" fillId="0" borderId="17"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76200</xdr:rowOff>
    </xdr:from>
    <xdr:ext cx="1322070" cy="705271"/>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76200"/>
          <a:ext cx="1322070" cy="7052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6:J27"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IF(G27&gt;0,G27/E27,0)</calculatedColumnFormula>
    </tableColumn>
    <tableColumn id="8" xr3:uid="{00000000-0010-0000-0000-000008000000}" name="Financiero _x000a_(%) _x000a_H=F/D" dataDxfId="0">
      <calculatedColumnFormula>IF(H27&gt;0,H27/F27,0)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8"/>
  <sheetViews>
    <sheetView tabSelected="1" zoomScaleNormal="100" workbookViewId="0">
      <selection activeCell="K27" sqref="K27"/>
    </sheetView>
  </sheetViews>
  <sheetFormatPr baseColWidth="10" defaultRowHeight="15" x14ac:dyDescent="0.25"/>
  <cols>
    <col min="1" max="1" width="23" style="9" customWidth="1"/>
    <col min="2" max="3" width="12.7109375" style="9" customWidth="1"/>
    <col min="4" max="4" width="14.85546875" style="9" customWidth="1"/>
    <col min="5" max="10" width="12.7109375" style="9" customWidth="1"/>
    <col min="11" max="11" width="11.42578125" style="9"/>
  </cols>
  <sheetData>
    <row r="1" spans="1:11" ht="21.75" thickBot="1" x14ac:dyDescent="0.3">
      <c r="A1" s="1"/>
      <c r="B1" s="43" t="s">
        <v>0</v>
      </c>
      <c r="C1" s="44"/>
      <c r="D1" s="44"/>
      <c r="E1" s="44"/>
      <c r="F1" s="44"/>
      <c r="G1" s="44"/>
      <c r="H1" s="44"/>
      <c r="I1" s="44"/>
      <c r="J1" s="45"/>
      <c r="K1" s="2"/>
    </row>
    <row r="2" spans="1:11" ht="21.75" thickBot="1" x14ac:dyDescent="0.3">
      <c r="A2" s="3"/>
      <c r="B2" s="46" t="s">
        <v>1</v>
      </c>
      <c r="C2" s="47"/>
      <c r="D2" s="46" t="s">
        <v>2</v>
      </c>
      <c r="E2" s="47"/>
      <c r="F2" s="47"/>
      <c r="G2" s="47"/>
      <c r="H2" s="48"/>
      <c r="I2" s="4" t="s">
        <v>48</v>
      </c>
      <c r="J2" s="5" t="s">
        <v>3</v>
      </c>
      <c r="K2" s="2"/>
    </row>
    <row r="3" spans="1:11" ht="21.75" thickBot="1" x14ac:dyDescent="0.3">
      <c r="A3" s="6"/>
      <c r="B3" s="49" t="s">
        <v>4</v>
      </c>
      <c r="C3" s="50"/>
      <c r="D3" s="49" t="s">
        <v>68</v>
      </c>
      <c r="E3" s="50"/>
      <c r="F3" s="50"/>
      <c r="G3" s="50"/>
      <c r="H3" s="51"/>
      <c r="I3" s="7">
        <v>44834</v>
      </c>
      <c r="J3" s="8">
        <v>0</v>
      </c>
      <c r="K3" s="2"/>
    </row>
    <row r="4" spans="1:11" x14ac:dyDescent="0.25">
      <c r="A4" s="52"/>
      <c r="B4" s="53"/>
      <c r="C4" s="53"/>
      <c r="D4" s="54"/>
      <c r="E4" s="54"/>
      <c r="F4" s="54"/>
      <c r="G4" s="54"/>
      <c r="H4" s="54"/>
      <c r="I4" s="53"/>
      <c r="J4" s="55"/>
      <c r="K4" s="2"/>
    </row>
    <row r="5" spans="1:11" ht="15.75" x14ac:dyDescent="0.25">
      <c r="A5" s="31" t="s">
        <v>47</v>
      </c>
      <c r="B5" s="31"/>
      <c r="C5" s="31"/>
      <c r="D5" s="31"/>
      <c r="E5" s="31"/>
      <c r="F5" s="31"/>
      <c r="G5" s="31"/>
      <c r="H5" s="31"/>
      <c r="I5" s="31"/>
      <c r="J5" s="31"/>
      <c r="K5" s="2"/>
    </row>
    <row r="6" spans="1:11" ht="15.75" x14ac:dyDescent="0.25">
      <c r="A6" s="26" t="s">
        <v>5</v>
      </c>
      <c r="B6" s="26"/>
      <c r="C6" s="26"/>
      <c r="D6" s="26"/>
      <c r="E6" s="26"/>
      <c r="F6" s="26"/>
      <c r="G6" s="26"/>
      <c r="H6" s="26"/>
      <c r="I6" s="26"/>
      <c r="J6" s="26"/>
      <c r="K6" s="2"/>
    </row>
    <row r="7" spans="1:11" x14ac:dyDescent="0.25">
      <c r="A7" s="10" t="s">
        <v>6</v>
      </c>
      <c r="B7" s="42" t="s">
        <v>49</v>
      </c>
      <c r="C7" s="42"/>
      <c r="D7" s="42"/>
      <c r="E7" s="42"/>
      <c r="F7" s="42"/>
      <c r="G7" s="42"/>
      <c r="H7" s="42"/>
      <c r="I7" s="42"/>
      <c r="J7" s="42"/>
      <c r="K7" s="2"/>
    </row>
    <row r="8" spans="1:11" ht="15" customHeight="1" x14ac:dyDescent="0.25">
      <c r="A8" s="11" t="s">
        <v>7</v>
      </c>
      <c r="B8" s="42" t="s">
        <v>50</v>
      </c>
      <c r="C8" s="42"/>
      <c r="D8" s="42"/>
      <c r="E8" s="42"/>
      <c r="F8" s="42"/>
      <c r="G8" s="42"/>
      <c r="H8" s="42"/>
      <c r="I8" s="42"/>
      <c r="J8" s="42"/>
      <c r="K8" s="2"/>
    </row>
    <row r="9" spans="1:11" x14ac:dyDescent="0.25">
      <c r="A9" s="11" t="s">
        <v>8</v>
      </c>
      <c r="B9" s="42" t="s">
        <v>51</v>
      </c>
      <c r="C9" s="42"/>
      <c r="D9" s="42"/>
      <c r="E9" s="42"/>
      <c r="F9" s="42"/>
      <c r="G9" s="42"/>
      <c r="H9" s="42"/>
      <c r="I9" s="42"/>
      <c r="J9" s="42"/>
      <c r="K9" s="2"/>
    </row>
    <row r="10" spans="1:11" ht="34.5" customHeight="1" x14ac:dyDescent="0.25">
      <c r="A10" s="12" t="s">
        <v>9</v>
      </c>
      <c r="B10" s="29" t="s">
        <v>61</v>
      </c>
      <c r="C10" s="29"/>
      <c r="D10" s="29"/>
      <c r="E10" s="29"/>
      <c r="F10" s="29"/>
      <c r="G10" s="29"/>
      <c r="H10" s="29"/>
      <c r="I10" s="29"/>
      <c r="J10" s="29"/>
    </row>
    <row r="11" spans="1:11" ht="25.5" customHeight="1" x14ac:dyDescent="0.25">
      <c r="A11" s="12" t="s">
        <v>10</v>
      </c>
      <c r="B11" s="29" t="s">
        <v>62</v>
      </c>
      <c r="C11" s="29"/>
      <c r="D11" s="29"/>
      <c r="E11" s="29"/>
      <c r="F11" s="29"/>
      <c r="G11" s="29"/>
      <c r="H11" s="29"/>
      <c r="I11" s="29"/>
      <c r="J11" s="29"/>
    </row>
    <row r="12" spans="1:11" ht="15.75" x14ac:dyDescent="0.25">
      <c r="A12" s="31" t="s">
        <v>11</v>
      </c>
      <c r="B12" s="31"/>
      <c r="C12" s="31"/>
      <c r="D12" s="31"/>
      <c r="E12" s="31"/>
      <c r="F12" s="31"/>
      <c r="G12" s="31"/>
      <c r="H12" s="31"/>
      <c r="I12" s="31"/>
      <c r="J12" s="31"/>
    </row>
    <row r="13" spans="1:11" ht="39.75" customHeight="1" x14ac:dyDescent="0.25">
      <c r="A13" s="12" t="s">
        <v>12</v>
      </c>
      <c r="B13" s="13">
        <v>3.3</v>
      </c>
      <c r="C13" s="40" t="s">
        <v>53</v>
      </c>
      <c r="D13" s="40"/>
      <c r="E13" s="40"/>
      <c r="F13" s="40"/>
      <c r="G13" s="40"/>
      <c r="H13" s="40"/>
      <c r="I13" s="40"/>
      <c r="J13" s="40"/>
    </row>
    <row r="14" spans="1:11" x14ac:dyDescent="0.25">
      <c r="A14" s="12" t="s">
        <v>13</v>
      </c>
      <c r="B14" s="14">
        <v>3.5</v>
      </c>
      <c r="C14" s="40" t="s">
        <v>52</v>
      </c>
      <c r="D14" s="40"/>
      <c r="E14" s="40"/>
      <c r="F14" s="40"/>
      <c r="G14" s="40"/>
      <c r="H14" s="40"/>
      <c r="I14" s="40"/>
      <c r="J14" s="40"/>
    </row>
    <row r="15" spans="1:11" ht="41.25" customHeight="1" x14ac:dyDescent="0.25">
      <c r="A15" s="12" t="s">
        <v>14</v>
      </c>
      <c r="B15" s="14" t="s">
        <v>54</v>
      </c>
      <c r="C15" s="40" t="s">
        <v>55</v>
      </c>
      <c r="D15" s="40"/>
      <c r="E15" s="40"/>
      <c r="F15" s="40"/>
      <c r="G15" s="40"/>
      <c r="H15" s="40"/>
      <c r="I15" s="40"/>
      <c r="J15" s="40"/>
    </row>
    <row r="16" spans="1:11" ht="15.75" x14ac:dyDescent="0.25">
      <c r="A16" s="31" t="s">
        <v>15</v>
      </c>
      <c r="B16" s="31"/>
      <c r="C16" s="31"/>
      <c r="D16" s="31"/>
      <c r="E16" s="31"/>
      <c r="F16" s="31"/>
      <c r="G16" s="31"/>
      <c r="H16" s="31"/>
      <c r="I16" s="31"/>
      <c r="J16" s="31"/>
    </row>
    <row r="17" spans="1:11" ht="17.25" customHeight="1" x14ac:dyDescent="0.25">
      <c r="A17" s="10" t="s">
        <v>16</v>
      </c>
      <c r="B17" s="41" t="s">
        <v>57</v>
      </c>
      <c r="C17" s="41"/>
      <c r="D17" s="41"/>
      <c r="E17" s="41"/>
      <c r="F17" s="41"/>
      <c r="G17" s="41"/>
      <c r="H17" s="41"/>
      <c r="I17" s="41"/>
      <c r="J17" s="41"/>
    </row>
    <row r="18" spans="1:11" ht="42.75" customHeight="1" x14ac:dyDescent="0.25">
      <c r="A18" s="15" t="s">
        <v>17</v>
      </c>
      <c r="B18" s="41" t="s">
        <v>56</v>
      </c>
      <c r="C18" s="41"/>
      <c r="D18" s="41"/>
      <c r="E18" s="41"/>
      <c r="F18" s="41"/>
      <c r="G18" s="41"/>
      <c r="H18" s="41"/>
      <c r="I18" s="41"/>
      <c r="J18" s="41"/>
    </row>
    <row r="19" spans="1:11" x14ac:dyDescent="0.25">
      <c r="A19" s="15" t="s">
        <v>18</v>
      </c>
      <c r="B19" s="41" t="s">
        <v>58</v>
      </c>
      <c r="C19" s="41"/>
      <c r="D19" s="41"/>
      <c r="E19" s="41"/>
      <c r="F19" s="41"/>
      <c r="G19" s="41"/>
      <c r="H19" s="41"/>
      <c r="I19" s="41"/>
      <c r="J19" s="41"/>
    </row>
    <row r="20" spans="1:11" ht="15.75" x14ac:dyDescent="0.25">
      <c r="A20" s="31" t="s">
        <v>72</v>
      </c>
      <c r="B20" s="31"/>
      <c r="C20" s="31"/>
      <c r="D20" s="31"/>
      <c r="E20" s="31"/>
      <c r="F20" s="31"/>
      <c r="G20" s="31"/>
      <c r="H20" s="31"/>
      <c r="I20" s="31"/>
      <c r="J20" s="31"/>
    </row>
    <row r="21" spans="1:11" ht="15.75" x14ac:dyDescent="0.25">
      <c r="A21" s="26" t="s">
        <v>19</v>
      </c>
      <c r="B21" s="26"/>
      <c r="C21" s="26"/>
      <c r="D21" s="26"/>
      <c r="E21" s="26"/>
      <c r="F21" s="26"/>
      <c r="G21" s="26"/>
      <c r="H21" s="26"/>
      <c r="I21" s="26"/>
      <c r="J21" s="26"/>
      <c r="K21" s="2"/>
    </row>
    <row r="22" spans="1:11" ht="15" customHeight="1" x14ac:dyDescent="0.25">
      <c r="A22" s="35" t="s">
        <v>20</v>
      </c>
      <c r="B22" s="35"/>
      <c r="C22" s="35" t="s">
        <v>21</v>
      </c>
      <c r="D22" s="35"/>
      <c r="E22" s="35"/>
      <c r="F22" s="35" t="s">
        <v>22</v>
      </c>
      <c r="G22" s="35"/>
      <c r="H22" s="35"/>
      <c r="I22" s="35" t="s">
        <v>23</v>
      </c>
      <c r="J22" s="35"/>
    </row>
    <row r="23" spans="1:11" x14ac:dyDescent="0.25">
      <c r="A23" s="36">
        <v>606531900</v>
      </c>
      <c r="B23" s="36"/>
      <c r="C23" s="36">
        <v>594942600</v>
      </c>
      <c r="D23" s="36"/>
      <c r="E23" s="36"/>
      <c r="F23" s="36">
        <v>29189334.98</v>
      </c>
      <c r="G23" s="36"/>
      <c r="H23" s="36"/>
      <c r="I23" s="37">
        <f>+F23/C23</f>
        <v>4.9062438931083439E-2</v>
      </c>
      <c r="J23" s="37"/>
    </row>
    <row r="24" spans="1:11" ht="15.75" x14ac:dyDescent="0.25">
      <c r="A24" s="26" t="s">
        <v>24</v>
      </c>
      <c r="B24" s="26"/>
      <c r="C24" s="26"/>
      <c r="D24" s="26"/>
      <c r="E24" s="26"/>
      <c r="F24" s="26"/>
      <c r="G24" s="26"/>
      <c r="H24" s="26"/>
      <c r="I24" s="26"/>
      <c r="J24" s="26"/>
      <c r="K24" s="2"/>
    </row>
    <row r="25" spans="1:11" x14ac:dyDescent="0.25">
      <c r="A25" s="25"/>
      <c r="B25" s="25"/>
      <c r="C25" s="38" t="s">
        <v>25</v>
      </c>
      <c r="D25" s="39"/>
      <c r="E25" s="38" t="s">
        <v>26</v>
      </c>
      <c r="F25" s="39"/>
      <c r="G25" s="38" t="s">
        <v>27</v>
      </c>
      <c r="H25" s="38"/>
      <c r="I25" s="38" t="s">
        <v>28</v>
      </c>
      <c r="J25" s="39"/>
    </row>
    <row r="26" spans="1:11" ht="38.25" x14ac:dyDescent="0.25">
      <c r="A26" s="16" t="s">
        <v>29</v>
      </c>
      <c r="B26" s="16" t="s">
        <v>30</v>
      </c>
      <c r="C26" s="16" t="s">
        <v>31</v>
      </c>
      <c r="D26" s="16" t="s">
        <v>32</v>
      </c>
      <c r="E26" s="16" t="s">
        <v>33</v>
      </c>
      <c r="F26" s="16" t="s">
        <v>34</v>
      </c>
      <c r="G26" s="16" t="s">
        <v>35</v>
      </c>
      <c r="H26" s="16" t="s">
        <v>36</v>
      </c>
      <c r="I26" s="16" t="s">
        <v>37</v>
      </c>
      <c r="J26" s="16" t="s">
        <v>38</v>
      </c>
    </row>
    <row r="27" spans="1:11" ht="48" x14ac:dyDescent="0.25">
      <c r="A27" s="21" t="s">
        <v>59</v>
      </c>
      <c r="B27" s="19" t="s">
        <v>60</v>
      </c>
      <c r="C27" s="20">
        <v>731</v>
      </c>
      <c r="D27" s="22">
        <v>594942600</v>
      </c>
      <c r="E27" s="22">
        <v>183</v>
      </c>
      <c r="F27" s="22">
        <v>148980667</v>
      </c>
      <c r="G27" s="20">
        <v>19</v>
      </c>
      <c r="H27" s="22">
        <v>29189334.98</v>
      </c>
      <c r="I27" s="23">
        <f>IF(G27&gt;0,G27/E27,0)</f>
        <v>0.10382513661202186</v>
      </c>
      <c r="J27" s="24">
        <f>IF(H27&gt;0,H27/F27,0)</f>
        <v>0.19592699890382423</v>
      </c>
    </row>
    <row r="28" spans="1:11" ht="15.75" x14ac:dyDescent="0.25">
      <c r="A28" s="31" t="s">
        <v>39</v>
      </c>
      <c r="B28" s="31"/>
      <c r="C28" s="31"/>
      <c r="D28" s="31"/>
      <c r="E28" s="31"/>
      <c r="F28" s="31"/>
      <c r="G28" s="31"/>
      <c r="H28" s="31"/>
      <c r="I28" s="31"/>
      <c r="J28" s="31"/>
    </row>
    <row r="29" spans="1:11" ht="15.75" x14ac:dyDescent="0.25">
      <c r="A29" s="26" t="s">
        <v>40</v>
      </c>
      <c r="B29" s="26"/>
      <c r="C29" s="26"/>
      <c r="D29" s="26"/>
      <c r="E29" s="26"/>
      <c r="F29" s="26"/>
      <c r="G29" s="26"/>
      <c r="H29" s="26"/>
      <c r="I29" s="26"/>
      <c r="J29" s="26"/>
      <c r="K29" s="2"/>
    </row>
    <row r="30" spans="1:11" ht="23.25" customHeight="1" x14ac:dyDescent="0.25">
      <c r="A30" s="17" t="s">
        <v>41</v>
      </c>
      <c r="B30" s="32" t="s">
        <v>59</v>
      </c>
      <c r="C30" s="32"/>
      <c r="D30" s="32"/>
      <c r="E30" s="32"/>
      <c r="F30" s="32"/>
      <c r="G30" s="32"/>
      <c r="H30" s="32"/>
      <c r="I30" s="32"/>
      <c r="J30" s="32"/>
    </row>
    <row r="31" spans="1:11" ht="23.25" customHeight="1" x14ac:dyDescent="0.25">
      <c r="A31" s="17" t="s">
        <v>42</v>
      </c>
      <c r="B31" s="29" t="s">
        <v>56</v>
      </c>
      <c r="C31" s="29"/>
      <c r="D31" s="29"/>
      <c r="E31" s="29"/>
      <c r="F31" s="29"/>
      <c r="G31" s="29"/>
      <c r="H31" s="29"/>
      <c r="I31" s="29"/>
      <c r="J31" s="29"/>
    </row>
    <row r="32" spans="1:11" ht="23.25" customHeight="1" x14ac:dyDescent="0.25">
      <c r="A32" s="17" t="s">
        <v>43</v>
      </c>
      <c r="B32" s="29" t="s">
        <v>73</v>
      </c>
      <c r="C32" s="29"/>
      <c r="D32" s="29"/>
      <c r="E32" s="29"/>
      <c r="F32" s="29"/>
      <c r="G32" s="29"/>
      <c r="H32" s="29"/>
      <c r="I32" s="29"/>
      <c r="J32" s="29"/>
    </row>
    <row r="33" spans="1:11" ht="104.25" customHeight="1" x14ac:dyDescent="0.25">
      <c r="A33" s="17" t="s">
        <v>44</v>
      </c>
      <c r="B33" s="29" t="s">
        <v>74</v>
      </c>
      <c r="C33" s="29"/>
      <c r="D33" s="29"/>
      <c r="E33" s="29"/>
      <c r="F33" s="29"/>
      <c r="G33" s="29"/>
      <c r="H33" s="29"/>
      <c r="I33" s="29"/>
      <c r="J33" s="29"/>
    </row>
    <row r="34" spans="1:11" ht="15.75" x14ac:dyDescent="0.25">
      <c r="A34" s="31" t="s">
        <v>45</v>
      </c>
      <c r="B34" s="31"/>
      <c r="C34" s="31"/>
      <c r="D34" s="31"/>
      <c r="E34" s="31"/>
      <c r="F34" s="31"/>
      <c r="G34" s="31"/>
      <c r="H34" s="31"/>
      <c r="I34" s="31"/>
      <c r="J34" s="31"/>
    </row>
    <row r="35" spans="1:11" ht="15.75" x14ac:dyDescent="0.25">
      <c r="A35" s="28" t="s">
        <v>46</v>
      </c>
      <c r="B35" s="28"/>
      <c r="C35" s="28"/>
      <c r="D35" s="28"/>
      <c r="E35" s="28"/>
      <c r="F35" s="28"/>
      <c r="G35" s="28"/>
      <c r="H35" s="28"/>
      <c r="I35" s="28"/>
      <c r="J35" s="28"/>
      <c r="K35" s="2"/>
    </row>
    <row r="36" spans="1:11" ht="18.75" customHeight="1" x14ac:dyDescent="0.25">
      <c r="A36" s="29" t="s">
        <v>67</v>
      </c>
      <c r="B36" s="29"/>
      <c r="C36" s="29"/>
      <c r="D36" s="29"/>
      <c r="E36" s="29"/>
      <c r="F36" s="29"/>
      <c r="G36" s="29"/>
      <c r="H36" s="29"/>
      <c r="I36" s="29"/>
      <c r="J36" s="29"/>
    </row>
    <row r="37" spans="1:11" x14ac:dyDescent="0.25">
      <c r="A37" s="30"/>
      <c r="B37" s="30"/>
      <c r="C37" s="30"/>
      <c r="D37" s="30"/>
      <c r="E37" s="30"/>
      <c r="F37" s="30"/>
      <c r="G37" s="30"/>
      <c r="H37" s="30"/>
      <c r="I37" s="30"/>
      <c r="J37" s="30"/>
    </row>
    <row r="38" spans="1:11" x14ac:dyDescent="0.25">
      <c r="A38" s="18"/>
      <c r="B38" s="18"/>
      <c r="C38" s="18"/>
      <c r="D38" s="18"/>
      <c r="E38" s="18"/>
      <c r="F38" s="18"/>
      <c r="G38" s="18"/>
      <c r="H38" s="18"/>
      <c r="I38" s="18"/>
      <c r="J38" s="18"/>
    </row>
    <row r="39" spans="1:11" ht="17.25" customHeight="1" x14ac:dyDescent="0.25">
      <c r="A39" s="33" t="s">
        <v>69</v>
      </c>
      <c r="B39" s="33"/>
      <c r="C39" s="33"/>
      <c r="D39" s="33"/>
      <c r="E39" s="33"/>
      <c r="F39" s="33"/>
      <c r="G39" s="33"/>
      <c r="H39" s="33"/>
      <c r="I39" s="33"/>
      <c r="J39" s="18"/>
    </row>
    <row r="40" spans="1:11" x14ac:dyDescent="0.25">
      <c r="A40" s="34" t="s">
        <v>70</v>
      </c>
      <c r="B40" s="34"/>
      <c r="C40" s="34"/>
      <c r="D40" s="34"/>
      <c r="E40" s="34"/>
      <c r="F40" s="34"/>
      <c r="G40" s="34"/>
      <c r="H40" s="34"/>
      <c r="I40" s="34"/>
      <c r="J40" s="34"/>
    </row>
    <row r="41" spans="1:11" ht="29.25" customHeight="1" x14ac:dyDescent="0.25">
      <c r="A41" s="33" t="s">
        <v>71</v>
      </c>
      <c r="B41" s="33"/>
      <c r="C41" s="33"/>
      <c r="D41" s="33"/>
      <c r="E41" s="33"/>
      <c r="F41" s="33"/>
      <c r="G41" s="33"/>
      <c r="H41" s="33"/>
      <c r="I41" s="33"/>
      <c r="J41" s="33"/>
    </row>
    <row r="42" spans="1:11" x14ac:dyDescent="0.25">
      <c r="A42" s="18"/>
      <c r="B42" s="18"/>
      <c r="C42" s="18"/>
      <c r="D42" s="18"/>
      <c r="E42" s="18"/>
      <c r="F42" s="18"/>
      <c r="G42" s="18"/>
      <c r="H42" s="18"/>
      <c r="I42" s="18"/>
      <c r="J42" s="18"/>
    </row>
    <row r="43" spans="1:11" x14ac:dyDescent="0.25">
      <c r="A43" s="18"/>
      <c r="B43" s="18"/>
      <c r="C43" s="18"/>
      <c r="D43" s="18"/>
      <c r="E43" s="18"/>
      <c r="F43" s="18"/>
      <c r="G43" s="18"/>
      <c r="H43" s="18"/>
      <c r="I43" s="18"/>
      <c r="J43" s="18"/>
    </row>
    <row r="44" spans="1:11" x14ac:dyDescent="0.25">
      <c r="A44" s="18"/>
      <c r="B44" s="18"/>
      <c r="C44" s="18"/>
      <c r="D44" s="18"/>
      <c r="E44" s="18"/>
      <c r="F44" s="18"/>
      <c r="G44" s="18"/>
      <c r="H44" s="18"/>
      <c r="I44" s="18"/>
      <c r="J44" s="18"/>
    </row>
    <row r="47" spans="1:11" x14ac:dyDescent="0.25">
      <c r="A47" s="27" t="s">
        <v>66</v>
      </c>
      <c r="B47" s="27"/>
      <c r="C47" s="27"/>
      <c r="G47" s="27" t="s">
        <v>64</v>
      </c>
      <c r="H47" s="27"/>
      <c r="I47" s="27"/>
      <c r="J47" s="27"/>
    </row>
    <row r="48" spans="1:11" x14ac:dyDescent="0.25">
      <c r="A48" s="27" t="s">
        <v>63</v>
      </c>
      <c r="B48" s="27"/>
      <c r="C48" s="27"/>
      <c r="G48" s="27" t="s">
        <v>65</v>
      </c>
      <c r="H48" s="27"/>
      <c r="I48" s="27"/>
      <c r="J48" s="27"/>
    </row>
  </sheetData>
  <mergeCells count="53">
    <mergeCell ref="B9:J9"/>
    <mergeCell ref="B1:J1"/>
    <mergeCell ref="B2:C2"/>
    <mergeCell ref="D2:H2"/>
    <mergeCell ref="B3:C3"/>
    <mergeCell ref="D3:H3"/>
    <mergeCell ref="A4:J4"/>
    <mergeCell ref="A5:J5"/>
    <mergeCell ref="A6:J6"/>
    <mergeCell ref="B7:J7"/>
    <mergeCell ref="B8:J8"/>
    <mergeCell ref="A20:J20"/>
    <mergeCell ref="B10:J10"/>
    <mergeCell ref="B11:J11"/>
    <mergeCell ref="A12:J12"/>
    <mergeCell ref="C13:J13"/>
    <mergeCell ref="C14:J14"/>
    <mergeCell ref="C15:J15"/>
    <mergeCell ref="A16:J16"/>
    <mergeCell ref="B17:J17"/>
    <mergeCell ref="B18:J18"/>
    <mergeCell ref="B19:J19"/>
    <mergeCell ref="A28:J28"/>
    <mergeCell ref="A21:J21"/>
    <mergeCell ref="A22:B22"/>
    <mergeCell ref="C22:E22"/>
    <mergeCell ref="F22:H22"/>
    <mergeCell ref="I22:J22"/>
    <mergeCell ref="A23:B23"/>
    <mergeCell ref="C23:E23"/>
    <mergeCell ref="F23:H23"/>
    <mergeCell ref="I23:J23"/>
    <mergeCell ref="A24:J24"/>
    <mergeCell ref="C25:D25"/>
    <mergeCell ref="E25:F25"/>
    <mergeCell ref="G25:H25"/>
    <mergeCell ref="I25:J25"/>
    <mergeCell ref="A29:J29"/>
    <mergeCell ref="G48:J48"/>
    <mergeCell ref="G47:J47"/>
    <mergeCell ref="A35:J35"/>
    <mergeCell ref="A36:J36"/>
    <mergeCell ref="A37:J37"/>
    <mergeCell ref="A47:C47"/>
    <mergeCell ref="A48:C48"/>
    <mergeCell ref="A34:J34"/>
    <mergeCell ref="B30:J30"/>
    <mergeCell ref="B31:J31"/>
    <mergeCell ref="B32:J32"/>
    <mergeCell ref="B33:J33"/>
    <mergeCell ref="A39:I39"/>
    <mergeCell ref="A40:J40"/>
    <mergeCell ref="A41:J41"/>
  </mergeCells>
  <dataValidations count="12">
    <dataValidation allowBlank="1" sqref="A7" xr:uid="{00000000-0002-0000-0000-000000000000}"/>
    <dataValidation allowBlank="1" showInputMessage="1" prompt="Nombre del capítulo" sqref="B7:J9" xr:uid="{00000000-0002-0000-0000-000001000000}"/>
    <dataValidation allowBlank="1" showInputMessage="1" showErrorMessage="1" prompt="¿A quién va dirigido el programa?, ¿qué característica tiene esta población que requiere ser beneficiada?" sqref="B19:J19" xr:uid="{00000000-0002-0000-0000-000002000000}"/>
    <dataValidation allowBlank="1" showInputMessage="1" showErrorMessage="1" prompt="Oportunidades de mejora identificadas" sqref="A36:J36" xr:uid="{00000000-0002-0000-0000-000004000000}"/>
    <dataValidation allowBlank="1" showInputMessage="1" showErrorMessage="1" prompt="Presupuesto del programa" sqref="A23:C23 F23" xr:uid="{00000000-0002-0000-0000-000005000000}"/>
    <dataValidation allowBlank="1" showInputMessage="1" showErrorMessage="1" prompt="¿En qué consiste el programa?" sqref="B18:J18" xr:uid="{00000000-0002-0000-0000-000006000000}"/>
    <dataValidation allowBlank="1" showInputMessage="1" showErrorMessage="1" prompt="Nombre de cada producto" sqref="A26:A27" xr:uid="{00000000-0002-0000-0000-000007000000}"/>
    <dataValidation allowBlank="1" showInputMessage="1" showErrorMessage="1" prompt="Nombre del indicador" sqref="B26:B27" xr:uid="{00000000-0002-0000-0000-000008000000}"/>
    <dataValidation allowBlank="1" showInputMessage="1" showErrorMessage="1" prompt="Meta anual del indicador" sqref="C26:C27 E26:E27" xr:uid="{00000000-0002-0000-0000-000009000000}"/>
    <dataValidation allowBlank="1" showInputMessage="1" showErrorMessage="1" prompt="Monto presupuestado para el producto" sqref="D26:D27 F26:F27" xr:uid="{00000000-0002-0000-0000-00000A000000}"/>
    <dataValidation allowBlank="1" showInputMessage="1" showErrorMessage="1" prompt="Meta alcanzada en el trimestre" sqref="G26:G27" xr:uid="{00000000-0002-0000-0000-00000B000000}"/>
    <dataValidation allowBlank="1" showInputMessage="1" showErrorMessage="1" prompt="Monto ejecutado en el trimestre" sqref="H26:H27" xr:uid="{00000000-0002-0000-0000-00000C000000}"/>
  </dataValidations>
  <printOptions horizontalCentered="1" verticalCentered="1"/>
  <pageMargins left="0.11811023622047245" right="0.11811023622047245" top="0.19685039370078741" bottom="0.15748031496062992" header="0.31496062992125984" footer="0.31496062992125984"/>
  <pageSetup scale="7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Martinez</dc:creator>
  <cp:lastModifiedBy>MARLENNY BEATRIZ PERALTA AGUERO</cp:lastModifiedBy>
  <cp:lastPrinted>2023-07-07T16:45:38Z</cp:lastPrinted>
  <dcterms:created xsi:type="dcterms:W3CDTF">2022-03-02T18:39:17Z</dcterms:created>
  <dcterms:modified xsi:type="dcterms:W3CDTF">2024-01-16T19:35:06Z</dcterms:modified>
</cp:coreProperties>
</file>